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920EFD39-E0D9-5841-8A8C-9199354BBCB5}" xr6:coauthVersionLast="47" xr6:coauthVersionMax="47" xr10:uidLastSave="{00000000-0000-0000-0000-000000000000}"/>
  <bookViews>
    <workbookView xWindow="0" yWindow="600" windowWidth="3504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<sst xmlns="http://schemas.openxmlformats.org/spreadsheetml/2006/main" count="451" uniqueCount="240">
  <si>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</si>
  <si>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</si>
  <si>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</si>
  <si>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</si>
  <si>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</si>
  <si>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</si>
  <si>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</si>
  <si>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</si>
  <si>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</si>
  <si>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</si>
  <si>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</si>
  <si>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</si>
  <si>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</si>
  <si>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</si>
  <si>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</si>
  <si>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</si>
  <si>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</si>
  <si>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</si>
  <si>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</si>
  <si>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</si>
  <si>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</si>
  <si>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</si>
  <si>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</si>
  <si>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</si>
  <si>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</si>
  <si>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</si>
  <si>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</si>
  <si>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</si>
  <si>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</si>
  <si>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</si>
  <si>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</si>
  <si>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</si>
  <si>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</si>
  <si>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</si>
  <si>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</si>
  <si>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</si>
  <si>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</si>
  <si>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</si>
  <si>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</si>
  <si>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</si>
  <si>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</si>
  <si>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</si>
  <si>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</si>
  <si>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</si>
  <si>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</si>
  <si>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</si>
  <si>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</si>
  <si>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</si>
  <si>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</si>
  <si>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</si>
  <si>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</si>
  <si>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</si>
  <si>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</si>
  <si>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</si>
  <si>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</si>
  <si>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</si>
  <si>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</si>
  <si>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</si>
  <si>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</si>
  <si>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</si>
  <si>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</si>
  <si>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</si>
  <si>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</si>
  <si>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</si>
  <si>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</si>
  <si>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</si>
  <si>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</si>
  <si>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</si>
  <si>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</si>
  <si>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</si>
  <si>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</si>
  <si>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</si>
  <si>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</si>
  <si>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</si>
  <si>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</si>
  <si>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</si>
  <si>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</si>
  <si>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</si>
  <si>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</si>
  <si>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</si>
  <si>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</si>
  <si>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</si>
  <si>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</si>
  <si>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</si>
  <si>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</si>
  <si>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</si>
  <si>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</si>
  <si>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</si>
  <si>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</si>
  <si>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</si>
  <si>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</si>
  <si>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</si>
  <si>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</si>
  <si>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</si>
  <si>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</si>
  <si>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</si>
  <si>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</si>
  <si>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</si>
  <si>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</si>
  <si>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</si>
  <si>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</si>
  <si>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</si>
  <si>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</si>
  <si>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</si>
  <si>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</si>
  <si>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</si>
  <si>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</si>
  <si>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</si>
  <si>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</si>
  <si>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</si>
  <si>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</si>
  <si>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</si>
  <si>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</si>
  <si>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</si>
  <si>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</si>
  <si>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</si>
  <si>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</si>
  <si>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</si>
  <si>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</si>
  <si>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</si>
  <si>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</si>
  <si>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</si>
  <si>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</si>
  <si>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</si>
  <si>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</si>
  <si>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</si>
  <si>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</si>
  <si>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</si>
  <si>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</si>
  <si>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</si>
  <si>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</si>
  <si>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</si>
  <si>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</si>
  <si>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</si>
  <si>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</si>
  <si>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</si>
  <si>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</si>
  <si>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</si>
  <si>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</si>
  <si>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</si>
  <si>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</si>
  <si>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</si>
  <si>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</si>
  <si>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</si>
  <si>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</si>
  <si>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</si>
  <si>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</si>
  <si>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</si>
  <si>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</si>
  <si>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</si>
  <si>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</si>
  <si>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</si>
  <si>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</si>
  <si>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</si>
  <si>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</si>
  <si>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</si>
  <si>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</si>
  <si>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</si>
  <si>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</si>
  <si>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</si>
  <si>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</si>
  <si>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</si>
  <si>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</si>
  <si>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</si>
  <si>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</si>
  <si>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</si>
  <si>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</si>
  <si>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</si>
  <si>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</si>
  <si>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</si>
  <si>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</si>
  <si>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</si>
  <si>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</si>
  <si>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</si>
  <si>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</si>
  <si>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</si>
  <si>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</si>
  <si>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</si>
  <si>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</si>
  <si>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</si>
  <si>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</si>
  <si>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</si>
  <si>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</si>
  <si>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</si>
  <si>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</si>
  <si>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</si>
  <si>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</si>
  <si>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</si>
  <si>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</si>
  <si>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</si>
  <si>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</si>
  <si>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</si>
  <si>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</si>
  <si>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</si>
  <si>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</si>
  <si>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</si>
  <si>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</si>
  <si>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</si>
  <si>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</si>
  <si>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</si>
  <si>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</si>
  <si>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</si>
  <si>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</si>
  <si>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</si>
  <si>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</si>
  <si>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</si>
  <si>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</si>
  <si>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</si>
  <si>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</si>
  <si>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</si>
  <si>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</si>
  <si>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</si>
  <si>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</si>
  <si>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</si>
  <si>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</si>
  <si>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</si>
  <si>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</si>
  <si>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</si>
  <si>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</si>
  <si>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</si>
  <si>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</si>
  <si>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</si>
  <si>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</si>
  <si>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</si>
  <si>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</si>
  <si>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</si>
  <si>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</si>
  <si>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</si>
  <si>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</si>
  <si>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</si>
  <si>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</si>
  <si>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</si>
  <si>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</si>
  <si>
    <t>elastic</t>
  </si>
  <si>
    <t>Elastic / infinite strength (cannot fail). FEM: no yield; LEM: impenetrable</t>
  </si>
  <si>
    <t>t_cut</t>
  </si>
  <si>
    <t>Shear Strength/Stiffness</t>
  </si>
  <si>
    <t>Color legend</t>
  </si>
  <si>
    <t>phi_b</t>
  </si>
  <si>
    <t>s_cap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</si>
</sst>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1" borderId="1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16" fillId="14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5" fillId="16" borderId="0" xfId="0" applyFont="1" applyFill="1" applyAlignment="1">
      <alignment horizontal="center"/>
    </xf>
    <xf numFmtId="0" fontId="11" fillId="16" borderId="0" xfId="0" applyFont="1" applyFill="1" applyAlignment="1">
      <alignment horizontal="center"/>
    </xf>
    <xf numFmtId="0" fontId="20" fillId="6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4" borderId="6" xfId="0" applyFont="1" applyFill="1" applyBorder="1" applyAlignment="1">
      <alignment horizontal="center"/>
    </xf>
    <xf numFmtId="0" fontId="2" fillId="14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</cellXfs>
  <cellStyles count="1">
    <cellStyle name="Normal" xfId="0" builtinId="0"/>
  </cellStyles>
  <dxfs count="22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96</v>
      </c>
    </row>
    <row r="3" spans="1:7" ht="19" x14ac:dyDescent="0.25">
      <c r="B3" s="8" t="s">
        <v>14</v>
      </c>
    </row>
    <row r="5" spans="1:7" x14ac:dyDescent="0.2">
      <c r="C5" s="14" t="s">
        <v>78</v>
      </c>
      <c r="D5" s="30">
        <v>17</v>
      </c>
    </row>
    <row r="7" spans="1:7" x14ac:dyDescent="0.2">
      <c r="B7" s="50" t="s">
        <v>47</v>
      </c>
      <c r="C7" s="50"/>
      <c r="D7" s="50"/>
      <c r="F7" s="15" t="s">
        <v>15</v>
      </c>
      <c r="G7" s="31" t="s">
        <v>16</v>
      </c>
    </row>
    <row r="8" spans="1:7" x14ac:dyDescent="0.2">
      <c r="C8" s="14" t="s">
        <v>50</v>
      </c>
      <c r="D8" s="1">
        <v>62.4</v>
      </c>
      <c r="F8" s="1" t="s">
        <v>113</v>
      </c>
      <c r="G8" t="s">
        <v>114</v>
      </c>
    </row>
    <row r="9" spans="1:7" x14ac:dyDescent="0.2">
      <c r="C9" s="14" t="s">
        <v>49</v>
      </c>
      <c r="D9" s="1">
        <v>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</v>
      </c>
      <c r="F10" s="1" t="s">
        <v>17</v>
      </c>
      <c r="G10" t="s">
        <v>18</v>
      </c>
    </row>
    <row r="11" spans="1:7" x14ac:dyDescent="0.2">
      <c r="B11" s="1"/>
      <c r="C11" s="14" t="s">
        <v>74</v>
      </c>
      <c r="D11" s="1">
        <v>0</v>
      </c>
      <c r="F11" s="1" t="s">
        <v>227</v>
      </c>
      <c r="G11" t="s">
        <v>228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115</v>
      </c>
      <c r="G16" t="s">
        <v>117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229</v>
      </c>
      <c r="G18" t="s">
        <v>230</v>
      </c>
    </row>
    <row r="19" spans="2:7" x14ac:dyDescent="0.2">
      <c r="F19" s="1" t="s">
        <v>231</v>
      </c>
      <c r="G19" t="s">
        <v>232</v>
      </c>
    </row>
    <row r="20" spans="2:7" x14ac:dyDescent="0.2">
      <c r="F20" s="1" t="s">
        <v>93</v>
      </c>
      <c r="G20" s="9" t="s">
        <v>119</v>
      </c>
    </row>
    <row r="21" spans="2:7" x14ac:dyDescent="0.2">
      <c r="F21" s="1" t="s">
        <v>116</v>
      </c>
      <c r="G21" s="9" t="s">
        <v>118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129</v>
      </c>
      <c r="C2" s="60"/>
      <c r="D2" s="60"/>
      <c r="F2" s="60" t="s">
        <v>130</v>
      </c>
      <c r="G2" s="60"/>
      <c r="H2" s="60"/>
      <c r="J2" s="60" t="s">
        <v>131</v>
      </c>
      <c r="K2" s="60"/>
      <c r="L2" s="60"/>
      <c r="N2" s="60" t="s">
        <v>132</v>
      </c>
      <c r="O2" s="60"/>
      <c r="P2" s="60"/>
      <c r="R2" s="60" t="s">
        <v>133</v>
      </c>
      <c r="S2" s="60"/>
      <c r="T2" s="60"/>
      <c r="V2" s="60" t="s">
        <v>134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Q26" sqref="Q26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192</v>
      </c>
      <c r="H2" s="40" t="s">
        <v>193</v>
      </c>
      <c r="I2" s="40" t="s">
        <v>177</v>
      </c>
      <c r="J2" s="27" t="s">
        <v>104</v>
      </c>
      <c r="K2" s="27" t="s">
        <v>105</v>
      </c>
      <c r="L2" s="27" t="s">
        <v>106</v>
      </c>
      <c r="M2" s="27" t="s">
        <v>178</v>
      </c>
      <c r="N2" s="27" t="s">
        <v>179</v>
      </c>
      <c r="O2" s="27" t="s">
        <v>194</v>
      </c>
      <c r="P2" s="28" t="s">
        <v>107</v>
      </c>
      <c r="Q2" s="28" t="s">
        <v>97</v>
      </c>
      <c r="R2" s="28" t="s">
        <v>103</v>
      </c>
      <c r="Z2" t="s">
        <v>180</v>
      </c>
      <c r="AA2" t="s">
        <v>181</v>
      </c>
      <c r="AB2" t="s">
        <v>182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183</v>
      </c>
      <c r="AA3" t="s">
        <v>184</v>
      </c>
      <c r="AB3" t="s">
        <v>185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186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187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180</v>
      </c>
      <c r="AA8" t="s">
        <v>181</v>
      </c>
      <c r="AB8" t="s">
        <v>182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183</v>
      </c>
      <c r="AA9" t="s">
        <v>184</v>
      </c>
      <c r="AB9" t="s">
        <v>185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186</v>
      </c>
      <c r="AA10" t="s">
        <v>184</v>
      </c>
      <c r="AB10" t="s">
        <v>182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187</v>
      </c>
      <c r="AA11" t="s">
        <v>184</v>
      </c>
      <c r="AB11" t="s">
        <v>182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2"/>
      <c r="U23" t="s">
        <v>161</v>
      </c>
    </row>
    <row r="24" spans="1:21" x14ac:dyDescent="0.2">
      <c r="K24" s="9"/>
      <c r="L24" s="9"/>
      <c r="T24" s="26"/>
      <c r="U24" s="9" t="s">
        <v>162</v>
      </c>
    </row>
    <row r="25" spans="1:21" x14ac:dyDescent="0.2">
      <c r="K25" s="9"/>
      <c r="L25" s="9"/>
      <c r="T25" s="29"/>
      <c r="U25" s="9" t="s">
        <v>163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152</v>
      </c>
      <c r="H2" s="40" t="s">
        <v>160</v>
      </c>
      <c r="I2" s="40" t="s">
        <v>177</v>
      </c>
      <c r="J2" s="27" t="s">
        <v>153</v>
      </c>
      <c r="K2" s="27" t="s">
        <v>154</v>
      </c>
      <c r="L2" s="41" t="s">
        <v>157</v>
      </c>
      <c r="M2" s="41" t="s">
        <v>158</v>
      </c>
      <c r="N2" s="28" t="s">
        <v>97</v>
      </c>
      <c r="O2" s="28" t="s">
        <v>155</v>
      </c>
      <c r="P2" s="28" t="s">
        <v>103</v>
      </c>
      <c r="Q2" s="28" t="s">
        <v>164</v>
      </c>
      <c r="Z2" t="s">
        <v>40</v>
      </c>
      <c r="AA2" t="s">
        <v>182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75</v>
      </c>
      <c r="AA3" t="s">
        <v>185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2"/>
      <c r="T16" t="s">
        <v>161</v>
      </c>
    </row>
    <row r="17" spans="19:20" x14ac:dyDescent="0.2">
      <c r="S17" s="26"/>
      <c r="T17" s="9" t="s">
        <v>162</v>
      </c>
    </row>
    <row r="18" spans="19:20" x14ac:dyDescent="0.2">
      <c r="S18" s="29"/>
      <c r="T18" s="9" t="s">
        <v>163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159</v>
      </c>
      <c r="C2" s="12" t="s">
        <v>3</v>
      </c>
      <c r="D2" s="12" t="s">
        <v>4</v>
      </c>
      <c r="E2" s="12" t="s">
        <v>188</v>
      </c>
      <c r="F2" s="12" t="s">
        <v>195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127</v>
      </c>
      <c r="C2" s="61"/>
      <c r="E2" s="57" t="s">
        <v>215</v>
      </c>
      <c r="F2" s="57"/>
      <c r="H2" s="57" t="s">
        <v>217</v>
      </c>
      <c r="I2" s="57"/>
      <c r="K2" s="57" t="s">
        <v>218</v>
      </c>
      <c r="L2" s="57"/>
      <c r="N2" s="57" t="s">
        <v>219</v>
      </c>
      <c r="O2" s="57"/>
      <c r="Q2" s="57" t="s">
        <v>220</v>
      </c>
      <c r="R2" s="57"/>
    </row>
    <row r="3" spans="2:21" x14ac:dyDescent="0.2">
      <c r="B3" s="61"/>
      <c r="C3" s="61"/>
      <c r="E3" s="32" t="s">
        <v>213</v>
      </c>
      <c r="F3" s="33"/>
      <c r="H3" s="32" t="s">
        <v>213</v>
      </c>
      <c r="I3" s="33"/>
      <c r="K3" s="32" t="s">
        <v>213</v>
      </c>
      <c r="L3" s="33"/>
      <c r="N3" s="32" t="s">
        <v>213</v>
      </c>
      <c r="O3" s="33"/>
      <c r="Q3" s="32" t="s">
        <v>213</v>
      </c>
      <c r="R3" s="33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2" t="s">
        <v>128</v>
      </c>
      <c r="C2" s="62"/>
      <c r="E2" s="58" t="s">
        <v>221</v>
      </c>
      <c r="F2" s="58"/>
      <c r="H2" s="58" t="s">
        <v>222</v>
      </c>
      <c r="I2" s="58"/>
      <c r="K2" s="58" t="s">
        <v>223</v>
      </c>
      <c r="L2" s="58"/>
      <c r="N2" s="58" t="s">
        <v>224</v>
      </c>
      <c r="O2" s="58"/>
      <c r="Q2" s="58" t="s">
        <v>225</v>
      </c>
      <c r="R2" s="58"/>
    </row>
    <row r="3" spans="2:21" x14ac:dyDescent="0.2">
      <c r="B3" s="62"/>
      <c r="C3" s="62"/>
      <c r="E3" s="34" t="s">
        <v>213</v>
      </c>
      <c r="F3" s="35"/>
      <c r="H3" s="34" t="s">
        <v>213</v>
      </c>
      <c r="I3" s="35"/>
      <c r="K3" s="34" t="s">
        <v>213</v>
      </c>
      <c r="L3" s="35"/>
      <c r="N3" s="34" t="s">
        <v>213</v>
      </c>
      <c r="O3" s="35"/>
      <c r="Q3" s="34" t="s">
        <v>213</v>
      </c>
      <c r="R3" s="35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N5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40" width="8.5" customWidth="1"/>
  </cols>
  <sheetData>
    <row r="2" spans="1:40" x14ac:dyDescent="0.2">
      <c r="C2" s="6" t="s">
        <v>67</v>
      </c>
      <c r="E2"/>
      <c r="F2"/>
      <c r="G2"/>
      <c r="L2" s="6" t="s">
        <v>237</v>
      </c>
      <c r="O2" s="6" t="s">
        <v>170</v>
      </c>
      <c r="AD2" s="6"/>
      <c r="AJ2" s="6" t="s">
        <v>169</v>
      </c>
    </row>
    <row r="3" spans="1:40" x14ac:dyDescent="0.2">
      <c r="C3" s="1" t="s">
        <v>66</v>
      </c>
      <c r="D3" t="s">
        <v>68</v>
      </c>
      <c r="F3"/>
      <c r="G3"/>
      <c r="O3" s="1" t="s">
        <v>86</v>
      </c>
      <c r="P3" t="s">
        <v>58</v>
      </c>
      <c r="AD3" s="14"/>
      <c r="AJ3" s="1" t="s">
        <v>166</v>
      </c>
      <c r="AK3" t="s">
        <v>168</v>
      </c>
    </row>
    <row r="4" spans="1:40" x14ac:dyDescent="0.2">
      <c r="C4" s="1" t="s">
        <v>69</v>
      </c>
      <c r="D4" t="s">
        <v>70</v>
      </c>
      <c r="F4"/>
      <c r="G4"/>
      <c r="L4" s="42"/>
      <c r="M4" t="s">
        <v>161</v>
      </c>
      <c r="O4" s="1" t="s">
        <v>21</v>
      </c>
      <c r="P4" t="s">
        <v>59</v>
      </c>
      <c r="AD4" s="14"/>
      <c r="AJ4" s="1" t="s">
        <v>167</v>
      </c>
      <c r="AK4" t="s">
        <v>204</v>
      </c>
    </row>
    <row r="5" spans="1:40" x14ac:dyDescent="0.2">
      <c r="C5" s="1" t="s">
        <v>171</v>
      </c>
      <c r="D5" t="s">
        <v>191</v>
      </c>
      <c r="L5" s="26"/>
      <c r="M5" s="9" t="s">
        <v>162</v>
      </c>
      <c r="O5" s="1" t="s">
        <v>87</v>
      </c>
      <c r="P5" s="9" t="s">
        <v>85</v>
      </c>
      <c r="AD5" s="14"/>
      <c r="AJ5" s="1" t="s">
        <v>202</v>
      </c>
      <c r="AK5" s="9" t="s">
        <v>203</v>
      </c>
    </row>
    <row r="6" spans="1:40" x14ac:dyDescent="0.2">
      <c r="C6" s="1" t="s">
        <v>201</v>
      </c>
      <c r="D6" s="9" t="s">
        <v>207</v>
      </c>
      <c r="L6" s="29"/>
      <c r="M6" s="9" t="s">
        <v>163</v>
      </c>
      <c r="O6" s="1" t="s">
        <v>172</v>
      </c>
      <c r="P6" t="s">
        <v>190</v>
      </c>
      <c r="AE6" s="1"/>
      <c r="AF6" s="1"/>
    </row>
    <row r="7" spans="1:40" x14ac:dyDescent="0.2">
      <c r="C7" s="1" t="s">
        <v>233</v>
      </c>
      <c r="D7" s="9" t="s">
        <v>234</v>
      </c>
      <c r="AE7" s="1"/>
      <c r="AF7" s="1"/>
    </row>
    <row r="9" spans="1:40" x14ac:dyDescent="0.2">
      <c r="C9" s="51" t="s">
        <v>236</v>
      </c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 t="s">
        <v>57</v>
      </c>
      <c r="AB9" s="51"/>
      <c r="AC9" s="51"/>
      <c r="AD9" s="51"/>
      <c r="AE9" s="51"/>
      <c r="AF9" s="51"/>
      <c r="AG9" s="51" t="s">
        <v>91</v>
      </c>
      <c r="AH9" s="51"/>
      <c r="AI9" s="51"/>
      <c r="AJ9" s="51"/>
      <c r="AK9" s="51"/>
      <c r="AL9" s="51"/>
      <c r="AM9" s="51"/>
      <c r="AN9" s="51"/>
    </row>
    <row r="10" spans="1:40" ht="18" x14ac:dyDescent="0.25">
      <c r="A10" s="20" t="s">
        <v>19</v>
      </c>
      <c r="B10" s="20" t="s">
        <v>77</v>
      </c>
      <c r="C10" s="45" t="s">
        <v>52</v>
      </c>
      <c r="D10" s="48" t="s">
        <v>189</v>
      </c>
      <c r="E10" s="44" t="s">
        <v>65</v>
      </c>
      <c r="F10" s="44" t="s">
        <v>53</v>
      </c>
      <c r="G10" s="45" t="s">
        <v>51</v>
      </c>
      <c r="H10" s="44" t="s">
        <v>72</v>
      </c>
      <c r="I10" s="44" t="s">
        <v>71</v>
      </c>
      <c r="J10" s="49" t="s">
        <v>79</v>
      </c>
      <c r="K10" s="49" t="s">
        <v>135</v>
      </c>
      <c r="L10" s="21" t="s">
        <v>235</v>
      </c>
      <c r="M10" s="21" t="s">
        <v>97</v>
      </c>
      <c r="N10" s="43" t="s">
        <v>211</v>
      </c>
      <c r="O10" s="44" t="s">
        <v>84</v>
      </c>
      <c r="P10" s="44" t="s">
        <v>172</v>
      </c>
      <c r="Q10" s="44" t="s">
        <v>238</v>
      </c>
      <c r="R10" s="44" t="s">
        <v>239</v>
      </c>
      <c r="S10" s="44" t="s">
        <v>173</v>
      </c>
      <c r="T10" s="44" t="s">
        <v>174</v>
      </c>
      <c r="U10" s="44" t="s">
        <v>175</v>
      </c>
      <c r="V10" s="44" t="s">
        <v>176</v>
      </c>
      <c r="W10" s="44" t="s">
        <v>206</v>
      </c>
      <c r="X10" s="44" t="s">
        <v>208</v>
      </c>
      <c r="Y10" s="44" t="s">
        <v>209</v>
      </c>
      <c r="Z10" s="44" t="s">
        <v>210</v>
      </c>
      <c r="AA10" s="46" t="s">
        <v>54</v>
      </c>
      <c r="AB10" s="46" t="s">
        <v>55</v>
      </c>
      <c r="AC10" s="47" t="s">
        <v>56</v>
      </c>
      <c r="AD10" s="46" t="s">
        <v>73</v>
      </c>
      <c r="AE10" s="46" t="s">
        <v>80</v>
      </c>
      <c r="AF10" s="47" t="s">
        <v>136</v>
      </c>
      <c r="AG10" s="23" t="s">
        <v>88</v>
      </c>
      <c r="AH10" s="23" t="s">
        <v>89</v>
      </c>
      <c r="AI10" s="23" t="s">
        <v>90</v>
      </c>
      <c r="AJ10" s="23" t="s">
        <v>165</v>
      </c>
      <c r="AK10" s="23" t="s">
        <v>94</v>
      </c>
      <c r="AL10" s="23" t="s">
        <v>95</v>
      </c>
      <c r="AM10" s="23" t="s">
        <v>205</v>
      </c>
      <c r="AN10" s="23" t="s">
        <v>98</v>
      </c>
    </row>
    <row r="11" spans="1:40" x14ac:dyDescent="0.2">
      <c r="A11" s="3">
        <v>1</v>
      </c>
      <c r="B11" s="3" t="inlineStr">
        <is>
          <t>Surrounding clay</t>
        </is>
      </c>
      <c r="C11" s="3">
        <v>125.0</v>
      </c>
      <c r="D11" s="3"/>
      <c r="E11" s="3" t="inlineStr">
        <is>
          <t>mc</t>
        </is>
      </c>
      <c r="F11" s="3">
        <v>1562.5</v>
      </c>
      <c r="G11" s="3">
        <v>0.0</v>
      </c>
      <c r="H11" s="3"/>
      <c r="I11" s="3"/>
      <c r="J11" s="3"/>
      <c r="K11" s="3"/>
      <c r="L11" s="3"/>
      <c r="M11" s="3">
        <v>2088500.0</v>
      </c>
      <c r="N11" s="3">
        <v>0.3</v>
      </c>
      <c r="O11" s="3" t="inlineStr">
        <is>
          <t>none</t>
        </is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x14ac:dyDescent="0.2">
      <c r="A12" s="3">
        <v>2</v>
      </c>
      <c r="B12" s="3" t="inlineStr">
        <is>
          <t>Thin weak layer</t>
        </is>
      </c>
      <c r="C12" s="3">
        <v>125.0</v>
      </c>
      <c r="D12" s="3"/>
      <c r="E12" s="3" t="inlineStr">
        <is>
          <t>mc</t>
        </is>
      </c>
      <c r="F12" s="3">
        <v>1250.0</v>
      </c>
      <c r="G12" s="3">
        <v>0.0</v>
      </c>
      <c r="H12" s="3"/>
      <c r="I12" s="3"/>
      <c r="J12" s="3"/>
      <c r="K12" s="3"/>
      <c r="L12" s="3"/>
      <c r="M12" s="3">
        <v>2088500.0</v>
      </c>
      <c r="N12" s="3">
        <v>0.3</v>
      </c>
      <c r="O12" s="3" t="inlineStr">
        <is>
          <t>none</t>
        </is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18"/>
      <c r="AN12" s="19"/>
    </row>
    <row r="13" spans="1:40" x14ac:dyDescent="0.2">
      <c r="A13" s="3">
        <v>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18"/>
      <c r="AN13" s="19"/>
    </row>
    <row r="14" spans="1:40" x14ac:dyDescent="0.2">
      <c r="A14" s="3">
        <v>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x14ac:dyDescent="0.2">
      <c r="A15" s="3">
        <v>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x14ac:dyDescent="0.2">
      <c r="A16" s="3">
        <v>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 x14ac:dyDescent="0.2">
      <c r="A17" s="3">
        <v>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x14ac:dyDescent="0.2">
      <c r="A18" s="3">
        <v>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 x14ac:dyDescent="0.2">
      <c r="A19" s="3">
        <v>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x14ac:dyDescent="0.2">
      <c r="A20" s="3">
        <v>10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x14ac:dyDescent="0.2">
      <c r="A21" s="3">
        <v>11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x14ac:dyDescent="0.2">
      <c r="A22" s="3">
        <v>12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x14ac:dyDescent="0.2">
      <c r="A23" s="3">
        <v>13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x14ac:dyDescent="0.2">
      <c r="A24" s="3">
        <v>14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x14ac:dyDescent="0.2">
      <c r="A25" s="3">
        <v>15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40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40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40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40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40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1:32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1:32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1:32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1:32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1:32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1:32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1:32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1:32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1:32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1:32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1:32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1:32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1:32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1:32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1:32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1:32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1:32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1:32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1:32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1:32" x14ac:dyDescent="0.2"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</sheetData>
  <mergeCells count="3">
    <mergeCell ref="AA9:AF9"/>
    <mergeCell ref="AG9:AN9"/>
    <mergeCell ref="C9:Z9"/>
  </mergeCells>
  <conditionalFormatting sqref="F11:K52 AB11:AF52">
    <cfRule type="expression" dxfId="21" priority="4">
      <formula>$E11="hb"</formula>
    </cfRule>
    <cfRule type="expression" dxfId="20" priority="5">
      <formula>$E11="pow"</formula>
    </cfRule>
  </conditionalFormatting>
  <conditionalFormatting sqref="F11:L52">
    <cfRule type="expression" dxfId="19" priority="17">
      <formula>$E11="elastic"</formula>
    </cfRule>
  </conditionalFormatting>
  <conditionalFormatting sqref="G11:G52">
    <cfRule type="expression" dxfId="18" priority="6">
      <formula>$E11="cp"</formula>
    </cfRule>
  </conditionalFormatting>
  <conditionalFormatting sqref="H11:I52">
    <cfRule type="expression" dxfId="17" priority="7">
      <formula>$E11="mc"</formula>
    </cfRule>
  </conditionalFormatting>
  <conditionalFormatting sqref="J11:K52">
    <cfRule type="expression" dxfId="16" priority="8">
      <formula>$E11="cp"</formula>
    </cfRule>
  </conditionalFormatting>
  <conditionalFormatting sqref="O11:P52">
    <cfRule type="expression" dxfId="15" priority="18">
      <formula>$E11="elastic"</formula>
    </cfRule>
  </conditionalFormatting>
  <conditionalFormatting sqref="P11:P52">
    <cfRule type="expression" dxfId="14" priority="11">
      <formula>AND($O11&lt;&gt;"",$O11&lt;&gt;"ru")</formula>
    </cfRule>
  </conditionalFormatting>
  <conditionalFormatting sqref="S11:V52">
    <cfRule type="expression" dxfId="13" priority="9">
      <formula>AND($E11&lt;&gt;"",$E11&lt;&gt;"pow")</formula>
    </cfRule>
  </conditionalFormatting>
  <conditionalFormatting sqref="W11:Z52">
    <cfRule type="expression" dxfId="12" priority="10">
      <formula>AND($E11&lt;&gt;"",$E11&lt;&gt;"hb")</formula>
    </cfRule>
  </conditionalFormatting>
  <conditionalFormatting sqref="AB11:AF52">
    <cfRule type="expression" dxfId="11" priority="19">
      <formula>$E11="elastic"</formula>
    </cfRule>
  </conditionalFormatting>
  <conditionalFormatting sqref="AC11:AC52">
    <cfRule type="expression" dxfId="10" priority="12">
      <formula>$E11="cp"</formula>
    </cfRule>
  </conditionalFormatting>
  <conditionalFormatting sqref="AD11:AD52">
    <cfRule type="expression" dxfId="9" priority="13">
      <formula>$E11="mc"</formula>
    </cfRule>
  </conditionalFormatting>
  <conditionalFormatting sqref="AE11:AF52">
    <cfRule type="expression" dxfId="8" priority="14">
      <formula>$E11="cp"</formula>
    </cfRule>
  </conditionalFormatting>
  <conditionalFormatting sqref="AK11:AL52">
    <cfRule type="expression" dxfId="7" priority="15">
      <formula>OR($AJ11="vg",$AJ11="gard")</formula>
    </cfRule>
  </conditionalFormatting>
  <conditionalFormatting sqref="AM11:AN52">
    <cfRule type="expression" dxfId="6" priority="16">
      <formula>$AJ11="lf"</formula>
    </cfRule>
  </conditionalFormatting>
  <conditionalFormatting sqref="Q11:R52">
    <cfRule type="expression" dxfId="5" priority="2">
      <formula>$E11="elastic"</formula>
    </cfRule>
  </conditionalFormatting>
  <conditionalFormatting sqref="Q11:R52">
    <cfRule type="expression" dxfId="4" priority="1">
      <formula>$E11="cp"</formula>
    </cfRule>
  </conditionalFormatting>
  <conditionalFormatting sqref="Q11:R52">
    <cfRule type="expression" dxfId="3" priority="3">
      <formula>AND($O11&lt;&gt;"",$O11&lt;&gt;"piezo",$O11&lt;&gt;"seep")</formula>
    </cfRule>
  </conditionalFormatting>
  <dataValidations count="3">
    <dataValidation type="list" allowBlank="1" showInputMessage="1" showErrorMessage="1" sqref="E11:E52" xr:uid="{374AFD2C-B540-DD4B-A245-8B781F76E64C}">
      <formula1>$C$3:$C$7</formula1>
    </dataValidation>
    <dataValidation type="list" allowBlank="1" showInputMessage="1" showErrorMessage="1" sqref="AJ11:AJ102" xr:uid="{E00A94A9-D864-5843-8FBD-E84775B1C100}">
      <formula1>$AJ$3:$AJ$5</formula1>
    </dataValidation>
    <dataValidation type="list" allowBlank="1" showInputMessage="1" showErrorMessage="1" sqref="O11:O52" xr:uid="{D770415C-1ECE-F44B-9D8C-08EF1CF31C8E}">
      <formula1>$O$3:$O$6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4" t="s">
        <v>92</v>
      </c>
    </row>
    <row r="4" spans="1:44" x14ac:dyDescent="0.2">
      <c r="A4" s="54" t="s">
        <v>2</v>
      </c>
      <c r="B4" s="54"/>
      <c r="D4" s="54" t="s">
        <v>5</v>
      </c>
      <c r="E4" s="54"/>
      <c r="G4" s="54" t="s">
        <v>6</v>
      </c>
      <c r="H4" s="54"/>
      <c r="J4" s="54" t="s">
        <v>7</v>
      </c>
      <c r="K4" s="54"/>
      <c r="M4" s="54" t="s">
        <v>8</v>
      </c>
      <c r="N4" s="54"/>
      <c r="P4" s="54" t="s">
        <v>9</v>
      </c>
      <c r="Q4" s="54"/>
      <c r="R4" s="1"/>
      <c r="S4" s="54" t="s">
        <v>10</v>
      </c>
      <c r="T4" s="54"/>
      <c r="U4" s="1"/>
      <c r="V4" s="54" t="s">
        <v>11</v>
      </c>
      <c r="W4" s="54"/>
      <c r="X4" s="1"/>
      <c r="Y4" s="54" t="s">
        <v>12</v>
      </c>
      <c r="Z4" s="54"/>
      <c r="AA4" s="1"/>
      <c r="AB4" s="54" t="s">
        <v>13</v>
      </c>
      <c r="AC4" s="54"/>
      <c r="AE4" s="54" t="s">
        <v>108</v>
      </c>
      <c r="AF4" s="54"/>
      <c r="AG4" s="1"/>
      <c r="AH4" s="54" t="s">
        <v>109</v>
      </c>
      <c r="AI4" s="54"/>
      <c r="AJ4" s="1"/>
      <c r="AK4" s="54" t="s">
        <v>110</v>
      </c>
      <c r="AL4" s="54"/>
      <c r="AM4" s="1"/>
      <c r="AN4" s="54" t="s">
        <v>111</v>
      </c>
      <c r="AO4" s="54"/>
      <c r="AP4" s="1"/>
      <c r="AQ4" s="54" t="s">
        <v>112</v>
      </c>
      <c r="AR4" s="54"/>
    </row>
    <row r="5" spans="1:44" x14ac:dyDescent="0.2">
      <c r="A5" s="36" t="s">
        <v>120</v>
      </c>
      <c r="B5" s="37">
        <v>1</v>
      </c>
      <c r="D5" s="36" t="s">
        <v>120</v>
      </c>
      <c r="E5" s="37">
        <v>2</v>
      </c>
      <c r="G5" s="36" t="s">
        <v>120</v>
      </c>
      <c r="H5" s="37">
        <v>3</v>
      </c>
      <c r="J5" s="36" t="s">
        <v>120</v>
      </c>
      <c r="K5" s="37">
        <v>4</v>
      </c>
      <c r="M5" s="36" t="s">
        <v>120</v>
      </c>
      <c r="N5" s="37">
        <v>5</v>
      </c>
      <c r="P5" s="36" t="s">
        <v>120</v>
      </c>
      <c r="Q5" s="37">
        <v>6</v>
      </c>
      <c r="R5" s="1"/>
      <c r="S5" s="36" t="s">
        <v>120</v>
      </c>
      <c r="T5" s="37">
        <v>7</v>
      </c>
      <c r="U5" s="1"/>
      <c r="V5" s="36" t="s">
        <v>120</v>
      </c>
      <c r="W5" s="37">
        <v>8</v>
      </c>
      <c r="X5" s="1"/>
      <c r="Y5" s="36" t="s">
        <v>120</v>
      </c>
      <c r="Z5" s="37">
        <v>9</v>
      </c>
      <c r="AA5" s="1"/>
      <c r="AB5" s="36" t="s">
        <v>120</v>
      </c>
      <c r="AC5" s="37">
        <v>10</v>
      </c>
      <c r="AE5" s="36" t="s">
        <v>120</v>
      </c>
      <c r="AF5" s="37">
        <v>11</v>
      </c>
      <c r="AG5" s="1"/>
      <c r="AH5" s="36" t="s">
        <v>120</v>
      </c>
      <c r="AI5" s="37">
        <v>12</v>
      </c>
      <c r="AJ5" s="1"/>
      <c r="AK5" s="36" t="s">
        <v>120</v>
      </c>
      <c r="AL5" s="37">
        <v>13</v>
      </c>
      <c r="AM5" s="1"/>
      <c r="AN5" s="36" t="s">
        <v>120</v>
      </c>
      <c r="AO5" s="37">
        <v>14</v>
      </c>
      <c r="AP5" s="1"/>
      <c r="AQ5" s="36" t="s">
        <v>120</v>
      </c>
      <c r="AR5" s="37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4" t="s">
        <v>156</v>
      </c>
    </row>
    <row r="4" spans="1:44" x14ac:dyDescent="0.2">
      <c r="A4" s="54" t="s">
        <v>137</v>
      </c>
      <c r="B4" s="54"/>
      <c r="D4" s="54" t="s">
        <v>138</v>
      </c>
      <c r="E4" s="54"/>
      <c r="G4" s="54" t="s">
        <v>139</v>
      </c>
      <c r="H4" s="54"/>
      <c r="J4" s="54" t="s">
        <v>140</v>
      </c>
      <c r="K4" s="54"/>
      <c r="M4" s="54" t="s">
        <v>141</v>
      </c>
      <c r="N4" s="54"/>
      <c r="P4" s="54" t="s">
        <v>142</v>
      </c>
      <c r="Q4" s="54"/>
      <c r="R4" s="1"/>
      <c r="S4" s="54" t="s">
        <v>143</v>
      </c>
      <c r="T4" s="54"/>
      <c r="U4" s="1"/>
      <c r="V4" s="54" t="s">
        <v>144</v>
      </c>
      <c r="W4" s="54"/>
      <c r="X4" s="1"/>
      <c r="Y4" s="54" t="s">
        <v>145</v>
      </c>
      <c r="Z4" s="54"/>
      <c r="AA4" s="1"/>
      <c r="AB4" s="54" t="s">
        <v>146</v>
      </c>
      <c r="AC4" s="54"/>
      <c r="AE4" s="54" t="s">
        <v>147</v>
      </c>
      <c r="AF4" s="54"/>
      <c r="AG4" s="1"/>
      <c r="AH4" s="54" t="s">
        <v>148</v>
      </c>
      <c r="AI4" s="54"/>
      <c r="AJ4" s="1"/>
      <c r="AK4" s="54" t="s">
        <v>149</v>
      </c>
      <c r="AL4" s="54"/>
      <c r="AM4" s="1"/>
      <c r="AN4" s="54" t="s">
        <v>150</v>
      </c>
      <c r="AO4" s="54"/>
      <c r="AP4" s="1"/>
      <c r="AQ4" s="54" t="s">
        <v>151</v>
      </c>
      <c r="AR4" s="54"/>
    </row>
    <row r="5" spans="1:44" x14ac:dyDescent="0.2">
      <c r="A5" s="38" t="s">
        <v>120</v>
      </c>
      <c r="B5" s="39">
        <v>1</v>
      </c>
      <c r="D5" s="38" t="s">
        <v>120</v>
      </c>
      <c r="E5" s="39">
        <v>2</v>
      </c>
      <c r="G5" s="38" t="s">
        <v>120</v>
      </c>
      <c r="H5" s="39">
        <v>1</v>
      </c>
      <c r="J5" s="38" t="s">
        <v>120</v>
      </c>
      <c r="K5" s="39">
        <v>4</v>
      </c>
      <c r="M5" s="38" t="s">
        <v>120</v>
      </c>
      <c r="N5" s="39">
        <v>5</v>
      </c>
      <c r="P5" s="38" t="s">
        <v>120</v>
      </c>
      <c r="Q5" s="39">
        <v>6</v>
      </c>
      <c r="R5" s="1"/>
      <c r="S5" s="38" t="s">
        <v>120</v>
      </c>
      <c r="T5" s="39">
        <v>7</v>
      </c>
      <c r="U5" s="1"/>
      <c r="V5" s="38" t="s">
        <v>120</v>
      </c>
      <c r="W5" s="39">
        <v>8</v>
      </c>
      <c r="X5" s="1"/>
      <c r="Y5" s="38" t="s">
        <v>120</v>
      </c>
      <c r="Z5" s="39">
        <v>9</v>
      </c>
      <c r="AA5" s="1"/>
      <c r="AB5" s="38" t="s">
        <v>120</v>
      </c>
      <c r="AC5" s="39">
        <v>10</v>
      </c>
      <c r="AE5" s="38" t="s">
        <v>120</v>
      </c>
      <c r="AF5" s="39">
        <v>11</v>
      </c>
      <c r="AG5" s="1"/>
      <c r="AH5" s="38" t="s">
        <v>120</v>
      </c>
      <c r="AI5" s="39">
        <v>12</v>
      </c>
      <c r="AJ5" s="1"/>
      <c r="AK5" s="38" t="s">
        <v>120</v>
      </c>
      <c r="AL5" s="39">
        <v>13</v>
      </c>
      <c r="AM5" s="1"/>
      <c r="AN5" s="38" t="s">
        <v>120</v>
      </c>
      <c r="AO5" s="39">
        <v>14</v>
      </c>
      <c r="AP5" s="1"/>
      <c r="AQ5" s="38" t="s">
        <v>120</v>
      </c>
      <c r="AR5" s="39">
        <v>15</v>
      </c>
    </row>
    <row r="6" spans="1:44" x14ac:dyDescent="0.2">
      <c r="A6" s="55" t="str">
        <f>_xlfn.XLOOKUP(B5,mat!$A:$A, mat!$B:$B,"") &amp; ""</f>
        <v/>
      </c>
      <c r="B6" s="56"/>
      <c r="D6" s="55" t="str">
        <f>_xlfn.XLOOKUP(E5,mat!$A:$A, mat!$B:$B,"") &amp; ""</f>
        <v/>
      </c>
      <c r="E6" s="56"/>
      <c r="G6" s="55" t="str">
        <f>_xlfn.XLOOKUP(H5,mat!$A:$A, mat!$B:$B,"") &amp; ""</f>
        <v/>
      </c>
      <c r="H6" s="56"/>
      <c r="J6" s="55" t="str">
        <f>_xlfn.XLOOKUP(K5,mat!$A:$A, mat!$B:$B,"") &amp; ""</f>
        <v/>
      </c>
      <c r="K6" s="56"/>
      <c r="M6" s="55" t="str">
        <f>_xlfn.XLOOKUP(N5,mat!$A:$A, mat!$B:$B,"") &amp; ""</f>
        <v/>
      </c>
      <c r="N6" s="56"/>
      <c r="P6" s="55" t="str">
        <f>_xlfn.XLOOKUP(Q5,mat!$A:$A, mat!$B:$B,"") &amp; ""</f>
        <v/>
      </c>
      <c r="Q6" s="56"/>
      <c r="R6" s="1"/>
      <c r="S6" s="55" t="str">
        <f>_xlfn.XLOOKUP(T5,mat!$A:$A, mat!$B:$B,"") &amp; ""</f>
        <v/>
      </c>
      <c r="T6" s="56"/>
      <c r="U6" s="1"/>
      <c r="V6" s="55" t="str">
        <f>_xlfn.XLOOKUP(W5,mat!$A:$A, mat!$B:$B,"") &amp; ""</f>
        <v/>
      </c>
      <c r="W6" s="56"/>
      <c r="X6" s="1"/>
      <c r="Y6" s="55" t="str">
        <f>_xlfn.XLOOKUP(Z5,mat!$A:$A, mat!$B:$B,"") &amp; ""</f>
        <v/>
      </c>
      <c r="Z6" s="56"/>
      <c r="AA6" s="1"/>
      <c r="AB6" s="55" t="str">
        <f>_xlfn.XLOOKUP(AC5,mat!$A:$A, mat!$B:$B,"") &amp; ""</f>
        <v/>
      </c>
      <c r="AC6" s="56"/>
      <c r="AE6" s="55" t="str">
        <f>_xlfn.XLOOKUP(AF5,mat!$A:$A, mat!$B:$B,"") &amp; ""</f>
        <v/>
      </c>
      <c r="AF6" s="56"/>
      <c r="AG6" s="1"/>
      <c r="AH6" s="55" t="str">
        <f>_xlfn.XLOOKUP(AI5,mat!$A:$A, mat!$B:$B,"") &amp; ""</f>
        <v/>
      </c>
      <c r="AI6" s="56"/>
      <c r="AJ6" s="1"/>
      <c r="AK6" s="55" t="str">
        <f>_xlfn.XLOOKUP(AL5,mat!$A:$A, mat!$B:$B,"") &amp; ""</f>
        <v/>
      </c>
      <c r="AL6" s="56"/>
      <c r="AM6" s="1"/>
      <c r="AN6" s="55" t="str">
        <f>_xlfn.XLOOKUP(AO5,mat!$A:$A, mat!$B:$B,"") &amp; ""</f>
        <v/>
      </c>
      <c r="AO6" s="56"/>
      <c r="AP6" s="1"/>
      <c r="AQ6" s="55" t="str">
        <f>_xlfn.XLOOKUP(AR5,mat!$A:$A, mat!$B:$B,"") &amp; ""</f>
        <v/>
      </c>
      <c r="AR6" s="56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40.0</v>
      </c>
      <c r="B8" s="3">
        <v>100.0</v>
      </c>
      <c r="D8" s="3">
        <v>40.0</v>
      </c>
      <c r="E8" s="3">
        <v>100.0</v>
      </c>
      <c r="G8" s="3">
        <v>0.0</v>
      </c>
      <c r="H8" s="3">
        <v>100.0</v>
      </c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100.0</v>
      </c>
      <c r="B9" s="3">
        <v>100.0</v>
      </c>
      <c r="D9" s="3">
        <v>180.0</v>
      </c>
      <c r="E9" s="3">
        <v>30.0</v>
      </c>
      <c r="G9" s="3">
        <v>0.0</v>
      </c>
      <c r="H9" s="3">
        <v>0.0</v>
      </c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200.0</v>
      </c>
      <c r="B10" s="3">
        <v>50.0</v>
      </c>
      <c r="D10" s="3">
        <v>240.0</v>
      </c>
      <c r="E10" s="3">
        <v>30.0</v>
      </c>
      <c r="G10" s="3">
        <v>300.0</v>
      </c>
      <c r="H10" s="3">
        <v>0.0</v>
      </c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260.0</v>
      </c>
      <c r="B11" s="3">
        <v>50.0</v>
      </c>
      <c r="D11" s="3">
        <v>260.0</v>
      </c>
      <c r="E11" s="3">
        <v>50.0</v>
      </c>
      <c r="G11" s="3">
        <v>300.0</v>
      </c>
      <c r="H11" s="3">
        <v>50.0</v>
      </c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>
        <v>240.0</v>
      </c>
      <c r="B12" s="3">
        <v>30.0</v>
      </c>
      <c r="D12" s="3">
        <v>270.0</v>
      </c>
      <c r="E12" s="3">
        <v>50.0</v>
      </c>
      <c r="G12" s="3">
        <v>270.0</v>
      </c>
      <c r="H12" s="3">
        <v>50.0</v>
      </c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180.0</v>
      </c>
      <c r="B13" s="3">
        <v>30.0</v>
      </c>
      <c r="D13" s="3">
        <v>240.0</v>
      </c>
      <c r="E13" s="3">
        <v>20.0</v>
      </c>
      <c r="G13" s="3">
        <v>240.0</v>
      </c>
      <c r="H13" s="3">
        <v>20.0</v>
      </c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>
        <v>40.0</v>
      </c>
      <c r="B14" s="3">
        <v>100.0</v>
      </c>
      <c r="D14" s="3">
        <v>190.0</v>
      </c>
      <c r="E14" s="3">
        <v>20.0</v>
      </c>
      <c r="G14" s="3">
        <v>190.0</v>
      </c>
      <c r="H14" s="3">
        <v>20.0</v>
      </c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>
        <v>30.0</v>
      </c>
      <c r="E15" s="3">
        <v>100.0</v>
      </c>
      <c r="G15" s="3">
        <v>30.0</v>
      </c>
      <c r="H15" s="3">
        <v>100.0</v>
      </c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>
        <v>40.0</v>
      </c>
      <c r="E16" s="3">
        <v>100.0</v>
      </c>
      <c r="G16" s="3">
        <v>0.0</v>
      </c>
      <c r="H16" s="3">
        <v>100.0</v>
      </c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P28" sqref="P28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7" t="s">
        <v>83</v>
      </c>
      <c r="B2" s="57"/>
      <c r="D2" s="58" t="s">
        <v>81</v>
      </c>
      <c r="E2" s="58"/>
      <c r="G2" s="22" t="s">
        <v>82</v>
      </c>
    </row>
    <row r="3" spans="1:8" x14ac:dyDescent="0.2">
      <c r="A3" s="32" t="s">
        <v>196</v>
      </c>
      <c r="B3" s="33"/>
      <c r="D3" s="34" t="s">
        <v>196</v>
      </c>
      <c r="E3" s="35"/>
      <c r="G3" s="22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197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200</v>
      </c>
    </row>
    <row r="6" spans="1:8" x14ac:dyDescent="0.2">
      <c r="A6" s="3"/>
      <c r="B6" s="3"/>
      <c r="D6" s="3"/>
      <c r="E6" s="3"/>
      <c r="G6" s="1" t="s">
        <v>198</v>
      </c>
      <c r="H6" t="s">
        <v>199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60</v>
      </c>
      <c r="C2" s="13" t="s">
        <v>61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63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150.0</v>
      </c>
      <c r="C3" s="3">
        <v>90.0</v>
      </c>
      <c r="D3" s="3" t="inlineStr">
        <is>
          <t>Depth</t>
        </is>
      </c>
      <c r="E3" s="3">
        <v>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62</v>
      </c>
      <c r="K5" t="s">
        <v>64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75</v>
      </c>
      <c r="F5" t="s">
        <v>76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121</v>
      </c>
      <c r="C2" s="59"/>
      <c r="D2" s="59"/>
      <c r="F2" s="59" t="s">
        <v>122</v>
      </c>
      <c r="G2" s="59"/>
      <c r="H2" s="59"/>
      <c r="J2" s="59" t="s">
        <v>123</v>
      </c>
      <c r="K2" s="59"/>
      <c r="L2" s="59"/>
      <c r="N2" s="59" t="s">
        <v>124</v>
      </c>
      <c r="O2" s="59"/>
      <c r="P2" s="59"/>
      <c r="R2" s="59" t="s">
        <v>125</v>
      </c>
      <c r="S2" s="59"/>
      <c r="T2" s="59"/>
      <c r="V2" s="59" t="s">
        <v>126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2026-07-20T21:53:13Z</dcterms:modified>
</cp:coreProperties>
</file>