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fem/files/"/>
    </mc:Choice>
  </mc:AlternateContent>
  <xr:revisionPtr revIDLastSave="0" documentId="13_ncr:1_{8DF0AFAD-A1A5-6340-99AC-F4C7E7E459A8}" xr6:coauthVersionLast="47" xr6:coauthVersionMax="47" xr10:uidLastSave="{00000000-0000-0000-0000-000000000000}"/>
  <bookViews>
    <workbookView xWindow="29500" yWindow="9100" windowWidth="36220" windowHeight="22300" activeTab="11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seep bc" sheetId="11" r:id="rId13"/>
    <sheet name="seep bc (2)" sheetId="14" r:id="rId14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5" l="1"/>
  <c r="AN6" i="15"/>
  <c r="AK6" i="15"/>
  <c r="AH6" i="15"/>
  <c r="AE6" i="15"/>
  <c r="AB6" i="15"/>
  <c r="Y6" i="15"/>
  <c r="V6" i="15"/>
  <c r="S6" i="15"/>
  <c r="P6" i="15"/>
  <c r="M6" i="15"/>
  <c r="J6" i="15"/>
  <c r="G6" i="15"/>
  <c r="D6" i="15"/>
  <c r="A6" i="15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<sst xmlns="http://schemas.openxmlformats.org/spreadsheetml/2006/main" count="365" uniqueCount="183">
  <si>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</si>
  <si>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</si>
  <si>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</si>
  <si>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</si>
  <si>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</si>
  <si>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</si>
  <si>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</si>
  <si>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</si>
  <si>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</si>
  <si>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</si>
  <si>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</si>
  <si>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</si>
  <si>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</si>
  <si>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</si>
  <si>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</si>
  <si>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</si>
  <si>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</si>
  <si>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</si>
  <si>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</si>
  <si>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</si>
  <si>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</si>
  <si>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</si>
  <si>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</si>
  <si>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</si>
  <si>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</si>
  <si>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</si>
  <si>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</si>
  <si>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</si>
  <si>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</si>
  <si>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</si>
  <si>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</si>
  <si>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</si>
  <si>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</si>
  <si>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</si>
  <si>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</si>
  <si>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</si>
  <si>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</si>
  <si>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</si>
  <si>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</si>
  <si>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</si>
  <si>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</si>
  <si>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</si>
  <si>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</si>
  <si>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</si>
  <si>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</si>
  <si>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</si>
  <si>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</si>
  <si>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</si>
  <si>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</si>
  <si>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</si>
  <si>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</si>
  <si>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</si>
  <si>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</si>
  <si>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</si>
  <si>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</si>
  <si>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</si>
  <si>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</si>
  <si>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</si>
  <si>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</si>
  <si>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</si>
  <si>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</si>
  <si>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</si>
  <si>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</si>
  <si>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</si>
  <si>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</si>
  <si>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</si>
  <si>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</si>
  <si>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</si>
  <si>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</si>
  <si>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</si>
  <si>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</si>
  <si>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</si>
  <si>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</si>
  <si>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</si>
  <si>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</si>
  <si>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</si>
  <si>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</si>
  <si>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</si>
  <si>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</si>
  <si>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</si>
  <si>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</si>
  <si>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</si>
  <si>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</si>
  <si>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</si>
  <si>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</si>
  <si>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</si>
  <si>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</si>
  <si>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</si>
  <si>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</si>
  <si>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</si>
  <si>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</si>
  <si>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</si>
  <si>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</si>
  <si>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</si>
  <si>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</si>
  <si>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</si>
  <si>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</si>
  <si>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</si>
  <si>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</si>
  <si>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</si>
  <si>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</si>
  <si>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</si>
  <si>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</si>
  <si>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</si>
  <si>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</si>
  <si>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</si>
  <si>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</si>
  <si>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</si>
  <si>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</si>
  <si>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</si>
  <si>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</si>
  <si>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</si>
  <si>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</si>
  <si>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</si>
  <si>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</si>
  <si>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</si>
  <si>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</si>
  <si>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</si>
  <si>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</si>
  <si>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</si>
  <si>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</si>
  <si>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</si>
  <si>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</si>
  <si>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</si>
  <si>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</si>
  <si>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</si>
  <si>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</si>
  <si>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</si>
  <si>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</si>
  <si>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</si>
  <si>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</si>
  <si>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</si>
  <si>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</si>
  <si>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</si>
  <si>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</si>
  <si>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</si>
  <si>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</si>
  <si>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</si>
  <si>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</si>
  <si>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</si>
  <si>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</si>
  <si>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</si>
  <si>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</si>
  <si>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</si>
  <si>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</si>
  <si>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</si>
  <si>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</si>
  <si>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</si>
  <si>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</si>
  <si>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</si>
  <si>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</si>
  <si>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</si>
  <si>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</si>
  <si>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</si>
  <si>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</si>
  <si>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</si>
  <si>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</si>
  <si>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</si>
  <si>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</si>
  <si>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</si>
  <si>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</si>
  <si>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</si>
  <si>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</si>
  <si>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</si>
  <si>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</si>
  <si>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</si>
  <si>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</si>
  <si>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</si>
  <si>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</si>
  <si>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</si>
  <si>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</si>
  <si>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</si>
  <si>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</si>
  <si>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</si>
  <si>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</si>
  <si>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</si>
  <si>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</si>
  <si>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</si>
  <si>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</si>
  <si>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</si>
  <si>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</si>
  <si>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soil</t>
  </si>
  <si>
    <t>pile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</si>
</sst>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-30</c:v>
                </c:pt>
                <c:pt idx="1">
                  <c:v>0</c:v>
                </c:pt>
                <c:pt idx="2">
                  <c:v>20</c:v>
                </c:pt>
                <c:pt idx="3">
                  <c:v>80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  <c:pt idx="0">
                  <c:v>5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  <c:pt idx="0">
                  <c:v>10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99788</xdr:rowOff>
    </xdr:from>
    <xdr:to>
      <xdr:col>16</xdr:col>
      <xdr:colOff>780143</xdr:colOff>
      <xdr:row>11</xdr:row>
      <xdr:rowOff>181429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1"/>
          <a:ext cx="4354286" cy="1877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r>
            <a:rPr lang="en-US" sz="1100" b="1" baseline="0"/>
            <a:t>Tmax</a:t>
          </a:r>
          <a:r>
            <a:rPr lang="en-US" sz="1100" baseline="0"/>
            <a:t> = maximum tensile strength (per unit width) of reinforcement material. </a:t>
          </a:r>
        </a:p>
        <a:p>
          <a:r>
            <a:rPr lang="en-US" sz="1100" b="1" baseline="0"/>
            <a:t>Tres</a:t>
          </a:r>
          <a:r>
            <a:rPr lang="en-US" sz="1100" baseline="0"/>
            <a:t> = residual strenth (per unit width) of reinfocement material.</a:t>
          </a:r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E</a:t>
          </a:r>
          <a:r>
            <a:rPr lang="en-US" sz="1100" baseline="0"/>
            <a:t> = Young's modulus of reinforcement material (force/length^2)</a:t>
          </a:r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290285</xdr:colOff>
      <xdr:row>1</xdr:row>
      <xdr:rowOff>18144</xdr:rowOff>
    </xdr:from>
    <xdr:to>
      <xdr:col>20</xdr:col>
      <xdr:colOff>680357</xdr:colOff>
      <xdr:row>11</xdr:row>
      <xdr:rowOff>9071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3099142" y="217715"/>
          <a:ext cx="3156858" cy="1986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for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7" sqref="C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10</v>
      </c>
    </row>
    <row r="7" spans="1:7" x14ac:dyDescent="0.2">
      <c r="B7" s="48" t="s">
        <v>47</v>
      </c>
      <c r="C7" s="48"/>
      <c r="D7" s="48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145</v>
      </c>
      <c r="C2" s="58"/>
      <c r="D2" s="58"/>
      <c r="F2" s="58" t="s">
        <v>146</v>
      </c>
      <c r="G2" s="58"/>
      <c r="H2" s="58"/>
      <c r="J2" s="58" t="s">
        <v>147</v>
      </c>
      <c r="K2" s="58"/>
      <c r="L2" s="58"/>
      <c r="N2" s="58" t="s">
        <v>148</v>
      </c>
      <c r="O2" s="58"/>
      <c r="P2" s="58"/>
      <c r="R2" s="58" t="s">
        <v>149</v>
      </c>
      <c r="S2" s="58"/>
      <c r="T2" s="58"/>
      <c r="V2" s="58" t="s">
        <v>150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G27" sqref="G27"/>
    </sheetView>
  </sheetViews>
  <sheetFormatPr baseColWidth="10" defaultRowHeight="16" x14ac:dyDescent="0.2"/>
  <cols>
    <col min="1" max="1" width="4.83203125" style="1" customWidth="1"/>
    <col min="2" max="11" width="10.83203125" style="1"/>
    <col min="12" max="12" width="7.6640625" customWidth="1"/>
  </cols>
  <sheetData>
    <row r="2" spans="1:14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4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M14" s="31"/>
      <c r="N14" s="9" t="s">
        <v>110</v>
      </c>
    </row>
    <row r="15" spans="1:14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M15" s="34"/>
      <c r="N15" s="9" t="s">
        <v>109</v>
      </c>
    </row>
    <row r="16" spans="1:14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1" x14ac:dyDescent="0.2">
      <c r="H24" s="9"/>
      <c r="I24" s="9"/>
    </row>
    <row r="25" spans="1:11" x14ac:dyDescent="0.2">
      <c r="H25" s="9"/>
      <c r="I25" s="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2BD7-5686-4248-AC02-D49DB39A8FC0}">
  <dimension ref="A2:Z15"/>
  <sheetViews>
    <sheetView showGridLines="0" tabSelected="1" zoomScale="140" zoomScaleNormal="140" workbookViewId="0">
      <selection activeCell="M17" sqref="M17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16" width="10.83203125" style="1"/>
    <col min="17" max="17" width="3.83203125" customWidth="1"/>
  </cols>
  <sheetData>
    <row r="2" spans="1:26" x14ac:dyDescent="0.2">
      <c r="A2" s="12" t="s">
        <v>25</v>
      </c>
      <c r="B2" s="12" t="s">
        <v>175</v>
      </c>
      <c r="C2" s="12" t="s">
        <v>103</v>
      </c>
      <c r="D2" s="12" t="s">
        <v>104</v>
      </c>
      <c r="E2" s="12" t="s">
        <v>105</v>
      </c>
      <c r="F2" s="12" t="s">
        <v>106</v>
      </c>
      <c r="G2" s="45" t="s">
        <v>168</v>
      </c>
      <c r="H2" s="45" t="s">
        <v>176</v>
      </c>
      <c r="I2" s="32" t="s">
        <v>169</v>
      </c>
      <c r="J2" s="32" t="s">
        <v>170</v>
      </c>
      <c r="K2" s="33" t="s">
        <v>101</v>
      </c>
      <c r="L2" s="33" t="s">
        <v>171</v>
      </c>
      <c r="M2" s="33" t="s">
        <v>107</v>
      </c>
      <c r="N2" s="46" t="s">
        <v>173</v>
      </c>
      <c r="O2" s="46" t="s">
        <v>174</v>
      </c>
      <c r="P2" s="33" t="s">
        <v>180</v>
      </c>
      <c r="Z2" t="s">
        <v>40</v>
      </c>
    </row>
    <row r="3" spans="1:26" x14ac:dyDescent="0.2">
      <c r="A3" s="3">
        <v>1</v>
      </c>
      <c r="B3" s="3" t="s">
        <v>182</v>
      </c>
      <c r="C3" s="3">
        <v>5</v>
      </c>
      <c r="D3" s="3">
        <v>5</v>
      </c>
      <c r="E3" s="3">
        <v>5</v>
      </c>
      <c r="F3" s="3">
        <v>-10</v>
      </c>
      <c r="G3" s="3"/>
      <c r="H3" s="3"/>
      <c r="I3" s="3">
        <v>2</v>
      </c>
      <c r="J3" s="3">
        <v>6</v>
      </c>
      <c r="K3" s="3">
        <v>518400000</v>
      </c>
      <c r="L3" s="3"/>
      <c r="M3" s="3"/>
      <c r="N3" s="3">
        <v>46000</v>
      </c>
      <c r="O3" s="3">
        <v>60000</v>
      </c>
      <c r="P3" s="3" t="s">
        <v>40</v>
      </c>
      <c r="Z3" t="s">
        <v>76</v>
      </c>
    </row>
    <row r="4" spans="1:26" x14ac:dyDescent="0.2">
      <c r="A4" s="3">
        <v>1</v>
      </c>
      <c r="B4" s="3" t="s">
        <v>182</v>
      </c>
      <c r="C4" s="3">
        <v>10</v>
      </c>
      <c r="D4" s="3">
        <v>10</v>
      </c>
      <c r="E4" s="3">
        <v>10</v>
      </c>
      <c r="F4" s="3">
        <v>-10</v>
      </c>
      <c r="G4" s="3"/>
      <c r="H4" s="3"/>
      <c r="I4" s="3">
        <v>2</v>
      </c>
      <c r="J4" s="3">
        <v>6</v>
      </c>
      <c r="K4" s="3">
        <v>518400000</v>
      </c>
      <c r="L4" s="3"/>
      <c r="M4" s="3"/>
      <c r="N4" s="3">
        <v>46000</v>
      </c>
      <c r="O4" s="3">
        <v>60000</v>
      </c>
      <c r="P4" s="3" t="s">
        <v>40</v>
      </c>
      <c r="Z4" t="s">
        <v>76</v>
      </c>
    </row>
    <row r="5" spans="1:26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6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6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6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26" x14ac:dyDescent="0.2">
      <c r="R13" s="47"/>
      <c r="S13" t="s">
        <v>177</v>
      </c>
    </row>
    <row r="14" spans="1:26" x14ac:dyDescent="0.2">
      <c r="I14" s="9"/>
      <c r="J14" s="9"/>
      <c r="R14" s="31"/>
      <c r="S14" s="9" t="s">
        <v>178</v>
      </c>
    </row>
    <row r="15" spans="1:26" x14ac:dyDescent="0.2">
      <c r="I15" s="9"/>
      <c r="J15" s="9"/>
      <c r="R15" s="34"/>
      <c r="S15" s="9" t="s">
        <v>179</v>
      </c>
    </row>
  </sheetData>
  <dataValidations count="1">
    <dataValidation type="list" allowBlank="1" showInputMessage="1" showErrorMessage="1" sqref="P3:P12" xr:uid="{BD18340F-2DC3-724E-BE00-EA96ECBB898C}">
      <formula1>$Z$2:$Z$3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138</v>
      </c>
      <c r="C2" s="59"/>
      <c r="E2" s="55" t="s">
        <v>133</v>
      </c>
      <c r="F2" s="55"/>
      <c r="H2" s="55" t="s">
        <v>134</v>
      </c>
      <c r="I2" s="55"/>
      <c r="K2" s="55" t="s">
        <v>135</v>
      </c>
      <c r="L2" s="55"/>
      <c r="N2" s="55" t="s">
        <v>136</v>
      </c>
      <c r="O2" s="55"/>
      <c r="Q2" s="55" t="s">
        <v>137</v>
      </c>
      <c r="R2" s="55"/>
    </row>
    <row r="3" spans="2:18" x14ac:dyDescent="0.2">
      <c r="B3" s="59"/>
      <c r="C3" s="59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140</v>
      </c>
      <c r="C2" s="60"/>
      <c r="E2" s="56" t="s">
        <v>139</v>
      </c>
      <c r="F2" s="56"/>
      <c r="H2" s="56" t="s">
        <v>141</v>
      </c>
      <c r="I2" s="56"/>
      <c r="K2" s="56" t="s">
        <v>142</v>
      </c>
      <c r="L2" s="56"/>
      <c r="N2" s="56" t="s">
        <v>143</v>
      </c>
      <c r="O2" s="56"/>
      <c r="Q2" s="56" t="s">
        <v>144</v>
      </c>
      <c r="R2" s="56"/>
    </row>
    <row r="3" spans="2:18" x14ac:dyDescent="0.2">
      <c r="B3" s="60"/>
      <c r="C3" s="60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E32" sqref="E32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9" t="s">
        <v>57</v>
      </c>
      <c r="D7" s="49"/>
      <c r="E7" s="49"/>
      <c r="F7" s="49"/>
      <c r="G7" s="49"/>
      <c r="H7" s="49"/>
      <c r="I7" s="49"/>
      <c r="J7" s="49"/>
      <c r="K7" s="1"/>
      <c r="L7" s="49" t="s">
        <v>58</v>
      </c>
      <c r="M7" s="49"/>
      <c r="N7" s="49"/>
      <c r="O7" s="49"/>
      <c r="P7" s="49"/>
      <c r="Q7" s="49"/>
      <c r="R7" s="49" t="s">
        <v>93</v>
      </c>
      <c r="S7" s="49"/>
      <c r="T7" s="49"/>
      <c r="U7" s="49"/>
      <c r="V7" s="49"/>
      <c r="W7" s="49" t="s">
        <v>100</v>
      </c>
      <c r="X7" s="49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181</v>
      </c>
      <c r="C9" s="3">
        <v>120</v>
      </c>
      <c r="D9" s="3" t="s">
        <v>67</v>
      </c>
      <c r="E9" s="3">
        <v>200</v>
      </c>
      <c r="F9" s="3">
        <v>20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v>2000000</v>
      </c>
      <c r="X9" s="3">
        <v>0.3</v>
      </c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1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3">
      <formula>$D9="cp"</formula>
    </cfRule>
  </conditionalFormatting>
  <conditionalFormatting sqref="N9:N50">
    <cfRule type="expression" dxfId="5" priority="4">
      <formula>$D9="cp"</formula>
    </cfRule>
  </conditionalFormatting>
  <conditionalFormatting sqref="O9:O50">
    <cfRule type="expression" dxfId="4" priority="6">
      <formula>$D9="mc"</formula>
    </cfRule>
  </conditionalFormatting>
  <conditionalFormatting sqref="P9:Q50">
    <cfRule type="expression" dxfId="3" priority="5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2" sqref="A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94</v>
      </c>
    </row>
    <row r="4" spans="1:44" x14ac:dyDescent="0.2">
      <c r="A4" s="52" t="s">
        <v>2</v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114</v>
      </c>
      <c r="AF4" s="52"/>
      <c r="AG4" s="1"/>
      <c r="AH4" s="52" t="s">
        <v>115</v>
      </c>
      <c r="AI4" s="52"/>
      <c r="AJ4" s="1"/>
      <c r="AK4" s="52" t="s">
        <v>116</v>
      </c>
      <c r="AL4" s="52"/>
      <c r="AM4" s="1"/>
      <c r="AN4" s="52" t="s">
        <v>117</v>
      </c>
      <c r="AO4" s="52"/>
      <c r="AP4" s="1"/>
      <c r="AQ4" s="52" t="s">
        <v>118</v>
      </c>
      <c r="AR4" s="52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50" t="str">
        <f>_xlfn.XLOOKUP(B5,mat!$A:$A, mat!$B:$B,"") &amp; ""</f>
        <v>soil</v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</v>
      </c>
      <c r="B9" s="3">
        <v>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80</v>
      </c>
      <c r="B11" s="3">
        <v>20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F6A4-7395-D742-B12A-DB33E9D92D43}">
  <dimension ref="A2:AR27"/>
  <sheetViews>
    <sheetView showGridLines="0" topLeftCell="AA1" zoomScale="140" zoomScaleNormal="140" workbookViewId="0">
      <selection activeCell="AA8" sqref="A8:XFD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172</v>
      </c>
    </row>
    <row r="4" spans="1:44" x14ac:dyDescent="0.2">
      <c r="A4" s="52" t="s">
        <v>153</v>
      </c>
      <c r="B4" s="52"/>
      <c r="D4" s="52" t="s">
        <v>154</v>
      </c>
      <c r="E4" s="52"/>
      <c r="G4" s="52" t="s">
        <v>155</v>
      </c>
      <c r="H4" s="52"/>
      <c r="J4" s="52" t="s">
        <v>156</v>
      </c>
      <c r="K4" s="52"/>
      <c r="M4" s="52" t="s">
        <v>157</v>
      </c>
      <c r="N4" s="52"/>
      <c r="P4" s="52" t="s">
        <v>158</v>
      </c>
      <c r="Q4" s="52"/>
      <c r="R4" s="1"/>
      <c r="S4" s="52" t="s">
        <v>159</v>
      </c>
      <c r="T4" s="52"/>
      <c r="U4" s="1"/>
      <c r="V4" s="52" t="s">
        <v>160</v>
      </c>
      <c r="W4" s="52"/>
      <c r="X4" s="1"/>
      <c r="Y4" s="52" t="s">
        <v>161</v>
      </c>
      <c r="Z4" s="52"/>
      <c r="AA4" s="1"/>
      <c r="AB4" s="52" t="s">
        <v>162</v>
      </c>
      <c r="AC4" s="52"/>
      <c r="AE4" s="52" t="s">
        <v>163</v>
      </c>
      <c r="AF4" s="52"/>
      <c r="AG4" s="1"/>
      <c r="AH4" s="52" t="s">
        <v>164</v>
      </c>
      <c r="AI4" s="52"/>
      <c r="AJ4" s="1"/>
      <c r="AK4" s="52" t="s">
        <v>165</v>
      </c>
      <c r="AL4" s="52"/>
      <c r="AM4" s="1"/>
      <c r="AN4" s="52" t="s">
        <v>166</v>
      </c>
      <c r="AO4" s="52"/>
      <c r="AP4" s="1"/>
      <c r="AQ4" s="52" t="s">
        <v>167</v>
      </c>
      <c r="AR4" s="52"/>
    </row>
    <row r="5" spans="1:44" x14ac:dyDescent="0.2">
      <c r="A5" s="43" t="s">
        <v>126</v>
      </c>
      <c r="B5" s="44">
        <v>1</v>
      </c>
      <c r="D5" s="43" t="s">
        <v>126</v>
      </c>
      <c r="E5" s="44">
        <v>2</v>
      </c>
      <c r="G5" s="43" t="s">
        <v>126</v>
      </c>
      <c r="H5" s="44">
        <v>3</v>
      </c>
      <c r="J5" s="43" t="s">
        <v>126</v>
      </c>
      <c r="K5" s="44">
        <v>4</v>
      </c>
      <c r="M5" s="43" t="s">
        <v>126</v>
      </c>
      <c r="N5" s="44">
        <v>5</v>
      </c>
      <c r="P5" s="43" t="s">
        <v>126</v>
      </c>
      <c r="Q5" s="44">
        <v>6</v>
      </c>
      <c r="R5" s="1"/>
      <c r="S5" s="43" t="s">
        <v>126</v>
      </c>
      <c r="T5" s="44">
        <v>7</v>
      </c>
      <c r="U5" s="1"/>
      <c r="V5" s="43" t="s">
        <v>126</v>
      </c>
      <c r="W5" s="44">
        <v>8</v>
      </c>
      <c r="X5" s="1"/>
      <c r="Y5" s="43" t="s">
        <v>126</v>
      </c>
      <c r="Z5" s="44">
        <v>9</v>
      </c>
      <c r="AA5" s="1"/>
      <c r="AB5" s="43" t="s">
        <v>126</v>
      </c>
      <c r="AC5" s="44">
        <v>10</v>
      </c>
      <c r="AE5" s="43" t="s">
        <v>126</v>
      </c>
      <c r="AF5" s="44">
        <v>11</v>
      </c>
      <c r="AG5" s="1"/>
      <c r="AH5" s="43" t="s">
        <v>126</v>
      </c>
      <c r="AI5" s="44">
        <v>12</v>
      </c>
      <c r="AJ5" s="1"/>
      <c r="AK5" s="43" t="s">
        <v>126</v>
      </c>
      <c r="AL5" s="44">
        <v>13</v>
      </c>
      <c r="AM5" s="1"/>
      <c r="AN5" s="43" t="s">
        <v>126</v>
      </c>
      <c r="AO5" s="44">
        <v>14</v>
      </c>
      <c r="AP5" s="1"/>
      <c r="AQ5" s="43" t="s">
        <v>126</v>
      </c>
      <c r="AR5" s="44">
        <v>15</v>
      </c>
    </row>
    <row r="6" spans="1:44" x14ac:dyDescent="0.2">
      <c r="A6" s="53" t="str">
        <f>_xlfn.XLOOKUP(B5,mat!$A:$A, mat!$B:$B,"") &amp; ""</f>
        <v>soil</v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15" sqref="D15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</v>
      </c>
      <c r="C3" s="3">
        <v>40</v>
      </c>
      <c r="D3" s="3" t="s">
        <v>26</v>
      </c>
      <c r="E3" s="3">
        <v>-10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1">
      <formula>OR($D3="Intercept", $D3="Radius")</formula>
    </cfRule>
  </conditionalFormatting>
  <conditionalFormatting sqref="F3:G42">
    <cfRule type="expression" dxfId="1" priority="3">
      <formula>OR($D3="Depth",$D3="Radius")</formula>
    </cfRule>
  </conditionalFormatting>
  <conditionalFormatting sqref="H3:H42">
    <cfRule type="expression" dxfId="0" priority="2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127</v>
      </c>
      <c r="C2" s="57"/>
      <c r="D2" s="57"/>
      <c r="F2" s="57" t="s">
        <v>128</v>
      </c>
      <c r="G2" s="57"/>
      <c r="H2" s="57"/>
      <c r="J2" s="57" t="s">
        <v>129</v>
      </c>
      <c r="K2" s="57"/>
      <c r="L2" s="57"/>
      <c r="N2" s="57" t="s">
        <v>130</v>
      </c>
      <c r="O2" s="57"/>
      <c r="P2" s="57"/>
      <c r="R2" s="57" t="s">
        <v>131</v>
      </c>
      <c r="S2" s="57"/>
      <c r="T2" s="57"/>
      <c r="V2" s="57" t="s">
        <v>132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2026-03-23T20:54:05Z</dcterms:modified>
</cp:coreProperties>
</file>