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1BEA66CB-3010-894F-8D4C-0F63566D25CB}" xr6:coauthVersionLast="47" xr6:coauthVersionMax="47" xr10:uidLastSave="{00000000-0000-0000-0000-000000000000}"/>
  <bookViews>
    <workbookView xWindow="27900" yWindow="3320" windowWidth="34200" windowHeight="20240" activeTab="3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<sst xmlns="http://schemas.openxmlformats.org/spreadsheetml/2006/main" count="289" uniqueCount="157">
  <si>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</si>
  <si>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</si>
  <si>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</si>
  <si>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</si>
  <si>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</si>
  <si>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</si>
  <si>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</si>
  <si>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</si>
  <si>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</si>
  <si>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</si>
  <si>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</si>
  <si>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</si>
  <si>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</si>
  <si>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</si>
  <si>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</si>
  <si>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</si>
  <si>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</si>
  <si>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</si>
  <si>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</si>
  <si>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</si>
  <si>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</si>
  <si>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</si>
  <si>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</si>
  <si>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</si>
  <si>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</si>
  <si>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</si>
  <si>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</si>
  <si>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</si>
  <si>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</si>
  <si>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</si>
  <si>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</si>
  <si>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</si>
  <si>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</si>
  <si>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</si>
  <si>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</si>
  <si>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</si>
  <si>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</si>
  <si>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</si>
  <si>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</si>
  <si>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</si>
  <si>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</si>
  <si>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</si>
  <si>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</si>
  <si>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</si>
  <si>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</si>
  <si>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</si>
  <si>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</si>
  <si>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</si>
  <si>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</si>
  <si>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</si>
  <si>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</si>
  <si>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</si>
  <si>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</si>
  <si>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</si>
  <si>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</si>
  <si>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</si>
  <si>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</si>
  <si>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</si>
  <si>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</si>
  <si>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</si>
  <si>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</si>
  <si>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</si>
  <si>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</si>
  <si>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</si>
  <si>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</si>
  <si>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</si>
  <si>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</si>
  <si>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</si>
  <si>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</si>
  <si>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</si>
  <si>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</si>
  <si>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</si>
  <si>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</si>
  <si>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</si>
  <si>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</si>
  <si>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</si>
  <si>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</si>
  <si>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</si>
  <si>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</si>
  <si>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</si>
  <si>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</si>
  <si>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</si>
  <si>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</si>
  <si>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</si>
  <si>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</si>
  <si>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</si>
  <si>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</si>
  <si>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</si>
  <si>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</si>
  <si>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</si>
  <si>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</si>
  <si>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</si>
  <si>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</si>
  <si>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</si>
  <si>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</si>
  <si>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</si>
  <si>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</si>
  <si>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</si>
  <si>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</si>
  <si>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</si>
  <si>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</si>
  <si>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</si>
  <si>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</si>
  <si>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</si>
  <si>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</si>
  <si>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</si>
  <si>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</si>
  <si>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</si>
  <si>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</si>
  <si>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</si>
  <si>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</si>
  <si>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</si>
  <si>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</si>
  <si>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</si>
  <si>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</si>
  <si>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</si>
  <si>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</si>
  <si>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</si>
  <si>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</si>
  <si>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</si>
  <si>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</si>
  <si>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</si>
  <si>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</si>
  <si>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</si>
  <si>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</si>
  <si>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</si>
  <si>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</si>
  <si>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</si>
  <si>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</si>
  <si>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</si>
  <si>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</si>
  <si>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</si>
  <si>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</si>
  <si>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</si>
  <si>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</si>
  <si>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</si>
  <si>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</si>
  <si>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</si>
  <si>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</si>
  <si>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</si>
  <si>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</si>
  <si>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</si>
  <si>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</si>
  <si>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</si>
  <si>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</si>
  <si>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</si>
  <si>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</si>
  <si>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</si>
  <si>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</si>
  <si>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</si>
  <si>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</si>
  <si>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</si>
  <si>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</si>
  <si>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Clay</t>
  </si>
  <si>
    <t>Sand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</si>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</sst>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270</c:v>
                </c:pt>
                <c:pt idx="2">
                  <c:v>320</c:v>
                </c:pt>
                <c:pt idx="3">
                  <c:v>590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227</c:v>
                </c:pt>
                <c:pt idx="1">
                  <c:v>317</c:v>
                </c:pt>
                <c:pt idx="2">
                  <c:v>317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240</c:v>
                </c:pt>
                <c:pt idx="1">
                  <c:v>280</c:v>
                </c:pt>
                <c:pt idx="2">
                  <c:v>310</c:v>
                </c:pt>
                <c:pt idx="3">
                  <c:v>350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227</c:v>
                </c:pt>
                <c:pt idx="1">
                  <c:v>307</c:v>
                </c:pt>
                <c:pt idx="2">
                  <c:v>307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197</c:v>
                </c:pt>
                <c:pt idx="1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-150</c:v>
                </c:pt>
                <c:pt idx="1">
                  <c:v>277.5</c:v>
                </c:pt>
                <c:pt idx="2">
                  <c:v>315</c:v>
                </c:pt>
                <c:pt idx="3">
                  <c:v>343.5</c:v>
                </c:pt>
                <c:pt idx="4">
                  <c:v>590</c:v>
                </c:pt>
                <c:pt idx="5">
                  <c:v>740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302</c:v>
                </c:pt>
                <c:pt idx="1">
                  <c:v>302</c:v>
                </c:pt>
                <c:pt idx="2">
                  <c:v>275</c:v>
                </c:pt>
                <c:pt idx="3">
                  <c:v>240</c:v>
                </c:pt>
                <c:pt idx="4">
                  <c:v>227</c:v>
                </c:pt>
                <c:pt idx="5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320</c:v>
                </c:pt>
                <c:pt idx="1">
                  <c:v>590</c:v>
                </c:pt>
                <c:pt idx="2">
                  <c:v>740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317</c:v>
                </c:pt>
                <c:pt idx="1">
                  <c:v>227</c:v>
                </c:pt>
                <c:pt idx="2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6" sqref="C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5" t="s">
        <v>47</v>
      </c>
      <c r="C7" s="45"/>
      <c r="D7" s="45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I28" sqref="I28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138</v>
      </c>
      <c r="C2" s="53"/>
      <c r="E2" s="49" t="s">
        <v>133</v>
      </c>
      <c r="F2" s="49"/>
      <c r="H2" s="49" t="s">
        <v>134</v>
      </c>
      <c r="I2" s="49"/>
      <c r="K2" s="49" t="s">
        <v>135</v>
      </c>
      <c r="L2" s="49"/>
      <c r="N2" s="49" t="s">
        <v>136</v>
      </c>
      <c r="O2" s="49"/>
      <c r="Q2" s="49" t="s">
        <v>137</v>
      </c>
      <c r="R2" s="49"/>
    </row>
    <row r="3" spans="2:18" x14ac:dyDescent="0.2">
      <c r="B3" s="53"/>
      <c r="C3" s="53"/>
      <c r="E3" s="37" t="s">
        <v>95</v>
      </c>
      <c r="F3" s="38">
        <v>302</v>
      </c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320</v>
      </c>
      <c r="C5" s="3">
        <v>317</v>
      </c>
      <c r="E5" s="3">
        <v>-150</v>
      </c>
      <c r="F5" s="3">
        <v>227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590</v>
      </c>
      <c r="C6" s="3">
        <v>227</v>
      </c>
      <c r="E6" s="3">
        <v>0</v>
      </c>
      <c r="F6" s="3">
        <v>227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>
        <v>740</v>
      </c>
      <c r="C7" s="3">
        <v>227</v>
      </c>
      <c r="E7" s="3">
        <v>225</v>
      </c>
      <c r="F7" s="3">
        <v>302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140</v>
      </c>
      <c r="C2" s="54"/>
      <c r="E2" s="50" t="s">
        <v>139</v>
      </c>
      <c r="F2" s="50"/>
      <c r="H2" s="50" t="s">
        <v>141</v>
      </c>
      <c r="I2" s="50"/>
      <c r="K2" s="50" t="s">
        <v>142</v>
      </c>
      <c r="L2" s="50"/>
      <c r="N2" s="50" t="s">
        <v>143</v>
      </c>
      <c r="O2" s="50"/>
      <c r="Q2" s="50" t="s">
        <v>144</v>
      </c>
      <c r="R2" s="50"/>
    </row>
    <row r="3" spans="2:18" x14ac:dyDescent="0.2">
      <c r="B3" s="54"/>
      <c r="C3" s="54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29" sqref="D29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156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125</v>
      </c>
      <c r="D9" s="3" t="s">
        <v>67</v>
      </c>
      <c r="E9" s="3">
        <v>0</v>
      </c>
      <c r="F9" s="3">
        <v>34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3">
        <v>700000</v>
      </c>
      <c r="X9" s="17">
        <v>0.3</v>
      </c>
    </row>
    <row r="10" spans="1:24" x14ac:dyDescent="0.2">
      <c r="A10" s="3">
        <v>2</v>
      </c>
      <c r="B10" s="3" t="s">
        <v>152</v>
      </c>
      <c r="C10" s="3">
        <v>122</v>
      </c>
      <c r="D10" s="3" t="s">
        <v>67</v>
      </c>
      <c r="E10" s="3">
        <v>100</v>
      </c>
      <c r="F10" s="3">
        <v>26</v>
      </c>
      <c r="G10" s="3"/>
      <c r="H10" s="3"/>
      <c r="I10" s="3">
        <v>300</v>
      </c>
      <c r="J10" s="3">
        <v>20</v>
      </c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3">
        <v>700000</v>
      </c>
      <c r="X10" s="17">
        <v>0.3</v>
      </c>
    </row>
    <row r="11" spans="1:24" x14ac:dyDescent="0.2">
      <c r="A11" s="3">
        <v>3</v>
      </c>
      <c r="B11" s="3" t="s">
        <v>153</v>
      </c>
      <c r="C11" s="3">
        <v>123</v>
      </c>
      <c r="D11" s="3" t="s">
        <v>67</v>
      </c>
      <c r="E11" s="3">
        <v>0</v>
      </c>
      <c r="F11" s="3">
        <v>24</v>
      </c>
      <c r="G11" s="3"/>
      <c r="H11" s="3"/>
      <c r="I11" s="3">
        <v>100</v>
      </c>
      <c r="J11" s="3">
        <v>19</v>
      </c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3">
        <v>700000</v>
      </c>
      <c r="X11" s="17">
        <v>0.3</v>
      </c>
    </row>
    <row r="12" spans="1:24" x14ac:dyDescent="0.2">
      <c r="A12" s="3">
        <v>4</v>
      </c>
      <c r="B12" s="3" t="s">
        <v>154</v>
      </c>
      <c r="C12" s="3">
        <v>127</v>
      </c>
      <c r="D12" s="3" t="s">
        <v>67</v>
      </c>
      <c r="E12" s="3">
        <v>0</v>
      </c>
      <c r="F12" s="3">
        <v>32</v>
      </c>
      <c r="G12" s="3"/>
      <c r="H12" s="3"/>
      <c r="I12" s="3"/>
      <c r="J12" s="3"/>
      <c r="K12" s="3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3">
        <v>700000</v>
      </c>
      <c r="X12" s="17">
        <v>0.3</v>
      </c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2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1">
      <formula>$D9="cp"</formula>
    </cfRule>
  </conditionalFormatting>
  <conditionalFormatting sqref="N9:N50">
    <cfRule type="expression" dxfId="5" priority="9">
      <formula>$D9="cp"</formula>
    </cfRule>
  </conditionalFormatting>
  <conditionalFormatting sqref="O9:O50">
    <cfRule type="expression" dxfId="4" priority="16">
      <formula>$D9="mc"</formula>
    </cfRule>
  </conditionalFormatting>
  <conditionalFormatting sqref="P9:Q50">
    <cfRule type="expression" dxfId="3" priority="11">
      <formula>$D9="cp"</formula>
    </cfRule>
  </conditionalFormatting>
  <dataValidations count="4">
    <dataValidation type="list" allowBlank="1" showInputMessage="1" showErrorMessage="1" sqref="D13:D50" xr:uid="{374AFD2C-B540-DD4B-A245-8B781F76E64C}">
      <formula1>$C$3:$C$4</formula1>
    </dataValidation>
    <dataValidation type="list" allowBlank="1" showInputMessage="1" showErrorMessage="1" sqref="K13:K50" xr:uid="{D770415C-1ECE-F44B-9D8C-08EF1CF31C8E}">
      <formula1>$J$3:$J$5</formula1>
    </dataValidation>
    <dataValidation type="list" allowBlank="1" showInputMessage="1" showErrorMessage="1" sqref="K9:K12" xr:uid="{F449EC88-55D7-AF46-91D9-502B4AAE8A8B}">
      <formula1>$C$26:$C$28</formula1>
    </dataValidation>
    <dataValidation type="list" allowBlank="1" showInputMessage="1" showErrorMessage="1" sqref="D9:D12" xr:uid="{F6CF285D-AF8C-554B-AF85-6DFB49CE3E59}">
      <formula1>$C$22:$C$23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tabSelected="1" zoomScale="140" zoomScaleNormal="140" workbookViewId="0">
      <selection activeCell="B3" sqref="B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</v>
      </c>
      <c r="D2" s="27" t="s">
        <v>94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114</v>
      </c>
      <c r="AF4" s="48"/>
      <c r="AG4" s="1"/>
      <c r="AH4" s="48" t="s">
        <v>115</v>
      </c>
      <c r="AI4" s="48"/>
      <c r="AJ4" s="1"/>
      <c r="AK4" s="48" t="s">
        <v>116</v>
      </c>
      <c r="AL4" s="48"/>
      <c r="AM4" s="1"/>
      <c r="AN4" s="48" t="s">
        <v>117</v>
      </c>
      <c r="AO4" s="48"/>
      <c r="AP4" s="1"/>
      <c r="AQ4" s="48" t="s">
        <v>118</v>
      </c>
      <c r="AR4" s="48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Shell</v>
      </c>
      <c r="B6" s="47"/>
      <c r="D6" s="46" t="str">
        <f>_xlfn.XLOOKUP(E5,mat!$A:$A, mat!$B:$B,"") &amp; ""</f>
        <v>Core</v>
      </c>
      <c r="E6" s="47"/>
      <c r="G6" s="46" t="str">
        <f>_xlfn.XLOOKUP(H5,mat!$A:$A, mat!$B:$B,"") &amp; ""</f>
        <v>Clay</v>
      </c>
      <c r="H6" s="47"/>
      <c r="J6" s="46" t="str">
        <f>_xlfn.XLOOKUP(K5,mat!$A:$A, mat!$B:$B,"") &amp; ""</f>
        <v>Sand</v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227</v>
      </c>
      <c r="D8" s="3">
        <v>240</v>
      </c>
      <c r="E8" s="3">
        <v>227</v>
      </c>
      <c r="G8" s="3">
        <v>-150</v>
      </c>
      <c r="H8" s="3">
        <v>227</v>
      </c>
      <c r="J8" s="3">
        <v>-150</v>
      </c>
      <c r="K8" s="3">
        <v>197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270</v>
      </c>
      <c r="B9" s="3">
        <v>317</v>
      </c>
      <c r="D9" s="3">
        <v>280</v>
      </c>
      <c r="E9" s="3">
        <v>307</v>
      </c>
      <c r="G9" s="3">
        <v>740</v>
      </c>
      <c r="H9" s="3">
        <v>227</v>
      </c>
      <c r="J9" s="3">
        <v>740</v>
      </c>
      <c r="K9" s="3">
        <v>197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320</v>
      </c>
      <c r="B10" s="3">
        <v>317</v>
      </c>
      <c r="D10" s="3">
        <v>310</v>
      </c>
      <c r="E10" s="3">
        <v>307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590</v>
      </c>
      <c r="B11" s="3">
        <v>227</v>
      </c>
      <c r="D11" s="3">
        <v>350</v>
      </c>
      <c r="E11" s="3">
        <v>227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K10" sqref="K10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84</v>
      </c>
      <c r="B2" s="49"/>
      <c r="D2" s="50" t="s">
        <v>82</v>
      </c>
      <c r="E2" s="50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-150</v>
      </c>
      <c r="B4" s="3">
        <v>302</v>
      </c>
      <c r="D4" s="3"/>
      <c r="E4" s="3"/>
    </row>
    <row r="5" spans="1:7" x14ac:dyDescent="0.2">
      <c r="A5" s="3">
        <v>277.5</v>
      </c>
      <c r="B5" s="3">
        <v>302</v>
      </c>
      <c r="D5" s="3"/>
      <c r="E5" s="3"/>
    </row>
    <row r="6" spans="1:7" x14ac:dyDescent="0.2">
      <c r="A6" s="3">
        <v>315</v>
      </c>
      <c r="B6" s="3">
        <v>275</v>
      </c>
      <c r="D6" s="3"/>
      <c r="E6" s="3"/>
    </row>
    <row r="7" spans="1:7" x14ac:dyDescent="0.2">
      <c r="A7" s="3">
        <v>343.5</v>
      </c>
      <c r="B7" s="3">
        <v>240</v>
      </c>
      <c r="D7" s="3"/>
      <c r="E7" s="3"/>
    </row>
    <row r="8" spans="1:7" x14ac:dyDescent="0.2">
      <c r="A8" s="3">
        <v>590</v>
      </c>
      <c r="B8" s="3">
        <v>227</v>
      </c>
      <c r="D8" s="3"/>
      <c r="E8" s="3"/>
    </row>
    <row r="9" spans="1:7" x14ac:dyDescent="0.2">
      <c r="A9" s="3">
        <v>740</v>
      </c>
      <c r="B9" s="3">
        <v>227</v>
      </c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1" sqref="D2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16">
        <v>490</v>
      </c>
      <c r="C3" s="17">
        <v>500</v>
      </c>
      <c r="D3" s="3" t="s">
        <v>26</v>
      </c>
      <c r="E3" s="3">
        <v>197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18">
        <v>490</v>
      </c>
      <c r="C4" s="19">
        <v>500</v>
      </c>
      <c r="D4" s="3" t="s">
        <v>26</v>
      </c>
      <c r="E4" s="3">
        <v>182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18"/>
      <c r="C5" s="19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A24DC59F-CA93-B24F-B2B4-96F00282932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:D6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127</v>
      </c>
      <c r="C2" s="51"/>
      <c r="D2" s="51"/>
      <c r="F2" s="51" t="s">
        <v>128</v>
      </c>
      <c r="G2" s="51"/>
      <c r="H2" s="51"/>
      <c r="J2" s="51" t="s">
        <v>129</v>
      </c>
      <c r="K2" s="51"/>
      <c r="L2" s="51"/>
      <c r="N2" s="51" t="s">
        <v>130</v>
      </c>
      <c r="O2" s="51"/>
      <c r="P2" s="51"/>
      <c r="R2" s="51" t="s">
        <v>131</v>
      </c>
      <c r="S2" s="51"/>
      <c r="T2" s="51"/>
      <c r="V2" s="51" t="s">
        <v>132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-150</v>
      </c>
      <c r="C4" s="3">
        <v>227</v>
      </c>
      <c r="D4" s="3">
        <v>4680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</v>
      </c>
      <c r="C5" s="3">
        <v>227</v>
      </c>
      <c r="D5" s="3">
        <v>4680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225</v>
      </c>
      <c r="C6" s="3">
        <v>302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145</v>
      </c>
      <c r="C2" s="52"/>
      <c r="D2" s="52"/>
      <c r="F2" s="52" t="s">
        <v>146</v>
      </c>
      <c r="G2" s="52"/>
      <c r="H2" s="52"/>
      <c r="J2" s="52" t="s">
        <v>147</v>
      </c>
      <c r="K2" s="52"/>
      <c r="L2" s="52"/>
      <c r="N2" s="52" t="s">
        <v>148</v>
      </c>
      <c r="O2" s="52"/>
      <c r="P2" s="52"/>
      <c r="R2" s="52" t="s">
        <v>149</v>
      </c>
      <c r="S2" s="52"/>
      <c r="T2" s="52"/>
      <c r="V2" s="52" t="s">
        <v>150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2026-04-07T17:50:44Z</dcterms:modified>
</cp:coreProperties>
</file>