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DDD943A-8E76-F046-B66C-342D6E3A3C91}" xr6:coauthVersionLast="47" xr6:coauthVersionMax="47" xr10:uidLastSave="{00000000-0000-0000-0000-000000000000}"/>
  <bookViews>
    <workbookView xWindow="12240" yWindow="4480" windowWidth="5396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<sst xmlns="http://schemas.openxmlformats.org/spreadsheetml/2006/main" count="437" uniqueCount="229">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</sst>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117</v>
      </c>
      <c r="G15" t="s">
        <v>119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94</v>
      </c>
      <c r="G17" s="9" t="s">
        <v>121</v>
      </c>
    </row>
    <row r="18" spans="2:7" x14ac:dyDescent="0.2">
      <c r="F18" s="1" t="s">
        <v>118</v>
      </c>
      <c r="G18" s="9" t="s">
        <v>120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embankment</t>
        </is>
      </c>
      <c r="C10" s="3">
        <v>18.82</v>
      </c>
      <c r="D10" s="3">
        <v>18.82</v>
      </c>
      <c r="E10" s="3" t="inlineStr">
        <is>
          <t>mc</t>
        </is>
      </c>
      <c r="F10" s="3">
        <v>0.0</v>
      </c>
      <c r="G10" s="3">
        <v>35.0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100000.0</v>
      </c>
      <c r="AK10" s="3">
        <v>0.3</v>
      </c>
    </row>
    <row r="11" spans="1:37" x14ac:dyDescent="0.2">
      <c r="A11" s="3">
        <v>2</v>
      </c>
      <c r="B11" s="3" t="inlineStr">
        <is>
          <t>soft ground</t>
        </is>
      </c>
      <c r="C11" s="3">
        <v>18.82</v>
      </c>
      <c r="D11" s="3">
        <v>18.82</v>
      </c>
      <c r="E11" s="3" t="inlineStr">
        <is>
          <t>mc</t>
        </is>
      </c>
      <c r="F11" s="3">
        <v>35.0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100000.0</v>
      </c>
      <c r="AK11" s="3">
        <v>0.3</v>
      </c>
    </row>
    <row r="12" spans="1:37" x14ac:dyDescent="0.2">
      <c r="A12" s="3">
        <v>3</v>
      </c>
      <c r="B12" s="3" t="inlineStr">
        <is>
          <t>bearing stratum</t>
        </is>
      </c>
      <c r="C12" s="3">
        <v>18.82</v>
      </c>
      <c r="D12" s="3">
        <v>18.82</v>
      </c>
      <c r="E12" s="3" t="inlineStr">
        <is>
          <t>mc</t>
        </is>
      </c>
      <c r="F12" s="3">
        <v>100.0</v>
      </c>
      <c r="G12" s="3">
        <v>0.0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none</t>
        </is>
      </c>
      <c r="U12" s="3">
        <v>0.0</v>
      </c>
      <c r="V12" s="3">
        <v>1.2</v>
      </c>
      <c r="W12" s="3">
        <v>1.8</v>
      </c>
      <c r="X12" s="3">
        <v>2.744</v>
      </c>
      <c r="Y12" s="3">
        <v>0.0</v>
      </c>
      <c r="Z12" s="3">
        <v>0.0</v>
      </c>
      <c r="AA12" s="3">
        <v>0.0</v>
      </c>
      <c r="AB12" s="3">
        <v>0.0</v>
      </c>
      <c r="AC12" s="3">
        <v>0.0</v>
      </c>
      <c r="AD12" s="3">
        <v>0.0</v>
      </c>
      <c r="AE12" s="3" t="inlineStr">
        <is>
          <t>lf</t>
        </is>
      </c>
      <c r="AF12" s="3">
        <v>0.0</v>
      </c>
      <c r="AG12" s="3">
        <v>0.0</v>
      </c>
      <c r="AH12" s="18">
        <v>0.0</v>
      </c>
      <c r="AI12" s="19">
        <v>0.0</v>
      </c>
      <c r="AJ12" s="3">
        <v>100000.0</v>
      </c>
      <c r="AK12" s="3">
        <v>0.3</v>
      </c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3" t="s">
        <v>2</v>
      </c>
      <c r="B4" s="53"/>
      <c r="D4" s="53" t="s">
        <v>5</v>
      </c>
      <c r="E4" s="53"/>
      <c r="G4" s="53" t="s">
        <v>6</v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110</v>
      </c>
      <c r="AF4" s="53"/>
      <c r="AG4" s="1"/>
      <c r="AH4" s="53" t="s">
        <v>111</v>
      </c>
      <c r="AI4" s="53"/>
      <c r="AJ4" s="1"/>
      <c r="AK4" s="53" t="s">
        <v>112</v>
      </c>
      <c r="AL4" s="53"/>
      <c r="AM4" s="1"/>
      <c r="AN4" s="53" t="s">
        <v>113</v>
      </c>
      <c r="AO4" s="53"/>
      <c r="AP4" s="1"/>
      <c r="AQ4" s="53" t="s">
        <v>114</v>
      </c>
      <c r="AR4" s="53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1" t="str">
        <f>_xlfn.XLOOKUP(B5,mat!$A:$A, mat!$B:$B,"") &amp; ""</f>
        <v/>
      </c>
      <c r="B6" s="52"/>
      <c r="D6" s="51" t="str">
        <f>_xlfn.XLOOKUP(E5,mat!$A:$A, mat!$B:$B,"") &amp; ""</f>
        <v/>
      </c>
      <c r="E6" s="52"/>
      <c r="G6" s="51" t="str">
        <f>_xlfn.XLOOKUP(H5,mat!$A:$A, mat!$B:$B,"") &amp; ""</f>
        <v/>
      </c>
      <c r="H6" s="52"/>
      <c r="J6" s="51" t="str">
        <f>_xlfn.XLOOKUP(K5,mat!$A:$A, mat!$B:$B,"") &amp; ""</f>
        <v/>
      </c>
      <c r="K6" s="52"/>
      <c r="M6" s="51" t="str">
        <f>_xlfn.XLOOKUP(N5,mat!$A:$A, mat!$B:$B,"") &amp; ""</f>
        <v/>
      </c>
      <c r="N6" s="52"/>
      <c r="P6" s="51" t="str">
        <f>_xlfn.XLOOKUP(Q5,mat!$A:$A, mat!$B:$B,"") &amp; ""</f>
        <v/>
      </c>
      <c r="Q6" s="52"/>
      <c r="R6" s="1"/>
      <c r="S6" s="51" t="str">
        <f>_xlfn.XLOOKUP(T5,mat!$A:$A, mat!$B:$B,"") &amp; ""</f>
        <v/>
      </c>
      <c r="T6" s="52"/>
      <c r="U6" s="1"/>
      <c r="V6" s="51" t="str">
        <f>_xlfn.XLOOKUP(W5,mat!$A:$A, mat!$B:$B,"") &amp; ""</f>
        <v/>
      </c>
      <c r="W6" s="52"/>
      <c r="X6" s="1"/>
      <c r="Y6" s="51" t="str">
        <f>_xlfn.XLOOKUP(Z5,mat!$A:$A, mat!$B:$B,"") &amp; ""</f>
        <v/>
      </c>
      <c r="Z6" s="52"/>
      <c r="AA6" s="1"/>
      <c r="AB6" s="51" t="str">
        <f>_xlfn.XLOOKUP(AC5,mat!$A:$A, mat!$B:$B,"") &amp; ""</f>
        <v/>
      </c>
      <c r="AC6" s="52"/>
      <c r="AE6" s="51" t="str">
        <f>_xlfn.XLOOKUP(AF5,mat!$A:$A, mat!$B:$B,"") &amp; ""</f>
        <v/>
      </c>
      <c r="AF6" s="52"/>
      <c r="AG6" s="1"/>
      <c r="AH6" s="51" t="str">
        <f>_xlfn.XLOOKUP(AI5,mat!$A:$A, mat!$B:$B,"") &amp; ""</f>
        <v/>
      </c>
      <c r="AI6" s="52"/>
      <c r="AJ6" s="1"/>
      <c r="AK6" s="51" t="str">
        <f>_xlfn.XLOOKUP(AL5,mat!$A:$A, mat!$B:$B,"") &amp; ""</f>
        <v/>
      </c>
      <c r="AL6" s="52"/>
      <c r="AM6" s="1"/>
      <c r="AN6" s="51" t="str">
        <f>_xlfn.XLOOKUP(AO5,mat!$A:$A, mat!$B:$B,"") &amp; ""</f>
        <v/>
      </c>
      <c r="AO6" s="52"/>
      <c r="AP6" s="1"/>
      <c r="AQ6" s="51" t="str">
        <f>_xlfn.XLOOKUP(AR5,mat!$A:$A, mat!$B:$B,"") &amp; ""</f>
        <v/>
      </c>
      <c r="AR6" s="52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3" t="inlineStr">
        <is>
          <t>Polygon #1</t>
        </is>
      </c>
      <c r="B4" s="53"/>
      <c r="D4" s="53" t="inlineStr">
        <is>
          <t>Polygon #2</t>
        </is>
      </c>
      <c r="E4" s="53"/>
      <c r="G4" s="53" t="inlineStr">
        <is>
          <t>Polygon #3</t>
        </is>
      </c>
      <c r="H4" s="53"/>
      <c r="J4" s="53" t="s">
        <v>142</v>
      </c>
      <c r="K4" s="53"/>
      <c r="M4" s="53" t="s">
        <v>143</v>
      </c>
      <c r="N4" s="53"/>
      <c r="P4" s="53" t="s">
        <v>144</v>
      </c>
      <c r="Q4" s="53"/>
      <c r="R4" s="1"/>
      <c r="S4" s="53" t="s">
        <v>145</v>
      </c>
      <c r="T4" s="53"/>
      <c r="U4" s="1"/>
      <c r="V4" s="53" t="s">
        <v>146</v>
      </c>
      <c r="W4" s="53"/>
      <c r="X4" s="1"/>
      <c r="Y4" s="53" t="s">
        <v>147</v>
      </c>
      <c r="Z4" s="53"/>
      <c r="AA4" s="1"/>
      <c r="AB4" s="53" t="s">
        <v>148</v>
      </c>
      <c r="AC4" s="53"/>
      <c r="AE4" s="53" t="s">
        <v>149</v>
      </c>
      <c r="AF4" s="53"/>
      <c r="AG4" s="1"/>
      <c r="AH4" s="53" t="s">
        <v>150</v>
      </c>
      <c r="AI4" s="53"/>
      <c r="AJ4" s="1"/>
      <c r="AK4" s="53" t="s">
        <v>151</v>
      </c>
      <c r="AL4" s="53"/>
      <c r="AM4" s="1"/>
      <c r="AN4" s="53" t="s">
        <v>152</v>
      </c>
      <c r="AO4" s="53"/>
      <c r="AP4" s="1"/>
      <c r="AQ4" s="53" t="s">
        <v>153</v>
      </c>
      <c r="AR4" s="53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50.0</v>
      </c>
      <c r="B8" s="3">
        <v>20.0</v>
      </c>
      <c r="D8" s="3">
        <v>0.0</v>
      </c>
      <c r="E8" s="3">
        <v>10.0</v>
      </c>
      <c r="G8" s="3">
        <v>0.0</v>
      </c>
      <c r="H8" s="3">
        <v>0.0</v>
      </c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100.0</v>
      </c>
      <c r="B9" s="3">
        <v>20.0</v>
      </c>
      <c r="D9" s="3">
        <v>150.0</v>
      </c>
      <c r="E9" s="3">
        <v>10.0</v>
      </c>
      <c r="G9" s="3">
        <v>150.0</v>
      </c>
      <c r="H9" s="3">
        <v>0.0</v>
      </c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85.0</v>
      </c>
      <c r="B10" s="3">
        <v>30.0</v>
      </c>
      <c r="D10" s="3">
        <v>150.0</v>
      </c>
      <c r="E10" s="3">
        <v>20.0</v>
      </c>
      <c r="G10" s="3">
        <v>150.0</v>
      </c>
      <c r="H10" s="3">
        <v>10.0</v>
      </c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65.0</v>
      </c>
      <c r="B11" s="3">
        <v>30.0</v>
      </c>
      <c r="D11" s="3">
        <v>0.0</v>
      </c>
      <c r="E11" s="3">
        <v>20.0</v>
      </c>
      <c r="G11" s="3">
        <v>0.0</v>
      </c>
      <c r="H11" s="3">
        <v>10.0</v>
      </c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75.0</v>
      </c>
      <c r="C3" s="3">
        <v>50.0</v>
      </c>
      <c r="D3" s="3" t="inlineStr">
        <is>
          <t>Depth</t>
        </is>
      </c>
      <c r="E3" s="3">
        <v>9.0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2026-07-14T03:19:58Z</dcterms:modified>
</cp:coreProperties>
</file>