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48736C4-E2C8-EB41-827A-888C500BCAB7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<sst xmlns="http://schemas.openxmlformats.org/spreadsheetml/2006/main" count="449" uniqueCount="238">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</sst>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16</v>
      </c>
    </row>
    <row r="7" spans="1:7" x14ac:dyDescent="0.2">
      <c r="B7" s="44" t="s">
        <v>47</v>
      </c>
      <c r="C7" s="44"/>
      <c r="D7" s="44"/>
      <c r="F7" s="15" t="s">
        <v>15</v>
      </c>
      <c r="G7" s="31" t="s">
        <v>16</v>
      </c>
    </row>
    <row r="8" spans="1:7" x14ac:dyDescent="0.2">
      <c r="C8" s="14" t="s">
        <v>50</v>
      </c>
      <c r="D8" s="1">
        <v>62.4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7.0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0.0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4" t="s">
        <v>129</v>
      </c>
      <c r="C2" s="54"/>
      <c r="D2" s="54"/>
      <c r="F2" s="54" t="s">
        <v>130</v>
      </c>
      <c r="G2" s="54"/>
      <c r="H2" s="54"/>
      <c r="J2" s="54" t="s">
        <v>131</v>
      </c>
      <c r="K2" s="54"/>
      <c r="L2" s="54"/>
      <c r="N2" s="54" t="s">
        <v>132</v>
      </c>
      <c r="O2" s="54"/>
      <c r="P2" s="54"/>
      <c r="R2" s="54" t="s">
        <v>133</v>
      </c>
      <c r="S2" s="54"/>
      <c r="T2" s="54"/>
      <c r="V2" s="54" t="s">
        <v>134</v>
      </c>
      <c r="W2" s="54"/>
      <c r="X2" s="54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 t="inlineStr">
        <is>
          <t>nail 1</t>
        </is>
      </c>
      <c r="C3" s="3">
        <v>0.0</v>
      </c>
      <c r="D3" s="3">
        <v>23.0</v>
      </c>
      <c r="E3" s="3">
        <v>38.6370330516</v>
      </c>
      <c r="F3" s="3">
        <v>12.6472381959</v>
      </c>
      <c r="G3" s="3" t="inlineStr">
        <is>
          <t>Nail</t>
        </is>
      </c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>
        <v>5183.628</v>
      </c>
      <c r="K3" s="3">
        <v>0.0</v>
      </c>
      <c r="L3" s="3">
        <v>17.1870954907</v>
      </c>
      <c r="M3" s="3">
        <v>0.0</v>
      </c>
      <c r="N3" s="3">
        <v>0.0</v>
      </c>
      <c r="O3" s="3">
        <v>1.0</v>
      </c>
      <c r="P3" s="3"/>
      <c r="Q3" s="3">
        <v>4176000000.0</v>
      </c>
      <c r="R3" s="3">
        <v>0.0024825805</v>
      </c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 t="inlineStr">
        <is>
          <t>nail 2</t>
        </is>
      </c>
      <c r="C4" s="3">
        <v>0.0</v>
      </c>
      <c r="D4" s="3">
        <v>18.0</v>
      </c>
      <c r="E4" s="3">
        <v>38.6370330516</v>
      </c>
      <c r="F4" s="3">
        <v>7.6472381959</v>
      </c>
      <c r="G4" s="3" t="inlineStr">
        <is>
          <t>Nail</t>
        </is>
      </c>
      <c r="H4" s="3" t="str">
        <f t="shared" si="0"/>
        <v/>
      </c>
      <c r="I4" s="3" t="str">
        <f t="shared" si="1"/>
        <v/>
      </c>
      <c r="J4" s="3">
        <v>5183.628</v>
      </c>
      <c r="K4" s="3">
        <v>0.0</v>
      </c>
      <c r="L4" s="3">
        <v>17.1870954907</v>
      </c>
      <c r="M4" s="3">
        <v>0.0</v>
      </c>
      <c r="N4" s="3">
        <v>0.0</v>
      </c>
      <c r="O4" s="3">
        <v>1.0</v>
      </c>
      <c r="P4" s="3"/>
      <c r="Q4" s="3">
        <v>4176000000.0</v>
      </c>
      <c r="R4" s="3">
        <v>0.0024825805</v>
      </c>
      <c r="Z4" t="s">
        <v>186</v>
      </c>
    </row>
    <row r="5" spans="1:28" x14ac:dyDescent="0.2">
      <c r="A5" s="3">
        <v>3</v>
      </c>
      <c r="B5" s="3" t="inlineStr">
        <is>
          <t>nail 3</t>
        </is>
      </c>
      <c r="C5" s="3">
        <v>0.0</v>
      </c>
      <c r="D5" s="3">
        <v>13.0</v>
      </c>
      <c r="E5" s="3">
        <v>38.6370330516</v>
      </c>
      <c r="F5" s="3">
        <v>2.6472381959</v>
      </c>
      <c r="G5" s="3" t="inlineStr">
        <is>
          <t>Nail</t>
        </is>
      </c>
      <c r="H5" s="3" t="str">
        <f t="shared" si="0"/>
        <v/>
      </c>
      <c r="I5" s="3" t="str">
        <f t="shared" si="1"/>
        <v/>
      </c>
      <c r="J5" s="3">
        <v>5183.628</v>
      </c>
      <c r="K5" s="3">
        <v>0.0</v>
      </c>
      <c r="L5" s="3">
        <v>17.1870954907</v>
      </c>
      <c r="M5" s="3">
        <v>0.0</v>
      </c>
      <c r="N5" s="3">
        <v>0.0</v>
      </c>
      <c r="O5" s="3">
        <v>1.0</v>
      </c>
      <c r="P5" s="3"/>
      <c r="Q5" s="3">
        <v>4176000000.0</v>
      </c>
      <c r="R5" s="3">
        <v>0.0024825805</v>
      </c>
      <c r="Z5" t="s">
        <v>187</v>
      </c>
    </row>
    <row r="6" spans="1:28" x14ac:dyDescent="0.2">
      <c r="A6" s="3">
        <v>4</v>
      </c>
      <c r="B6" s="3" t="inlineStr">
        <is>
          <t>nail 4</t>
        </is>
      </c>
      <c r="C6" s="3">
        <v>0.0</v>
      </c>
      <c r="D6" s="3">
        <v>8.0</v>
      </c>
      <c r="E6" s="3">
        <v>31.8755522675</v>
      </c>
      <c r="F6" s="3">
        <v>-0.5410284884</v>
      </c>
      <c r="G6" s="3" t="inlineStr">
        <is>
          <t>Nail</t>
        </is>
      </c>
      <c r="H6" s="3" t="str">
        <f t="shared" si="0"/>
        <v/>
      </c>
      <c r="I6" s="3" t="str">
        <f t="shared" si="1"/>
        <v/>
      </c>
      <c r="J6" s="3">
        <v>5183.628</v>
      </c>
      <c r="K6" s="3">
        <v>0.0</v>
      </c>
      <c r="L6" s="3">
        <v>17.1870954907</v>
      </c>
      <c r="M6" s="3">
        <v>0.0</v>
      </c>
      <c r="N6" s="3">
        <v>0.0</v>
      </c>
      <c r="O6" s="3">
        <v>1.0</v>
      </c>
      <c r="P6" s="3"/>
      <c r="Q6" s="3">
        <v>4176000000.0</v>
      </c>
      <c r="R6" s="3">
        <v>0.0024825805</v>
      </c>
    </row>
    <row r="7" spans="1:28" x14ac:dyDescent="0.2">
      <c r="A7" s="3">
        <v>5</v>
      </c>
      <c r="B7" s="3" t="inlineStr">
        <is>
          <t>nail 5</t>
        </is>
      </c>
      <c r="C7" s="3">
        <v>0.0</v>
      </c>
      <c r="D7" s="3">
        <v>3.0</v>
      </c>
      <c r="E7" s="3">
        <v>24.6311085704</v>
      </c>
      <c r="F7" s="3">
        <v>-3.5998856501</v>
      </c>
      <c r="G7" s="3" t="inlineStr">
        <is>
          <t>Nail</t>
        </is>
      </c>
      <c r="H7" s="3" t="str">
        <f t="shared" si="0"/>
        <v/>
      </c>
      <c r="I7" s="3" t="str">
        <f t="shared" si="1"/>
        <v/>
      </c>
      <c r="J7" s="3">
        <v>5183.628</v>
      </c>
      <c r="K7" s="3">
        <v>0.0</v>
      </c>
      <c r="L7" s="3">
        <v>17.1870954907</v>
      </c>
      <c r="M7" s="3">
        <v>0.0</v>
      </c>
      <c r="N7" s="3">
        <v>0.0</v>
      </c>
      <c r="O7" s="3">
        <v>1.0</v>
      </c>
      <c r="P7" s="3"/>
      <c r="Q7" s="3">
        <v>4176000000.0</v>
      </c>
      <c r="R7" s="3">
        <v>0.0024825805</v>
      </c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5" t="s">
        <v>127</v>
      </c>
      <c r="C2" s="55"/>
      <c r="E2" s="51" t="s">
        <v>215</v>
      </c>
      <c r="F2" s="51"/>
      <c r="H2" s="51" t="s">
        <v>217</v>
      </c>
      <c r="I2" s="51"/>
      <c r="K2" s="51" t="s">
        <v>218</v>
      </c>
      <c r="L2" s="51"/>
      <c r="N2" s="51" t="s">
        <v>219</v>
      </c>
      <c r="O2" s="51"/>
      <c r="Q2" s="51" t="s">
        <v>220</v>
      </c>
      <c r="R2" s="51"/>
    </row>
    <row r="3" spans="2:21" x14ac:dyDescent="0.2">
      <c r="B3" s="55"/>
      <c r="C3" s="55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6" t="s">
        <v>128</v>
      </c>
      <c r="C2" s="56"/>
      <c r="E2" s="52" t="s">
        <v>221</v>
      </c>
      <c r="F2" s="52"/>
      <c r="H2" s="52" t="s">
        <v>222</v>
      </c>
      <c r="I2" s="52"/>
      <c r="K2" s="52" t="s">
        <v>223</v>
      </c>
      <c r="L2" s="52"/>
      <c r="N2" s="52" t="s">
        <v>224</v>
      </c>
      <c r="O2" s="52"/>
      <c r="Q2" s="52" t="s">
        <v>225</v>
      </c>
      <c r="R2" s="52"/>
    </row>
    <row r="3" spans="2:21" x14ac:dyDescent="0.2">
      <c r="B3" s="56"/>
      <c r="C3" s="56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L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8" width="8.5" customWidth="1"/>
  </cols>
  <sheetData>
    <row r="2" spans="1:38" x14ac:dyDescent="0.2">
      <c r="C2" s="6" t="s">
        <v>67</v>
      </c>
      <c r="E2"/>
      <c r="F2"/>
      <c r="G2"/>
      <c r="L2" s="6" t="s">
        <v>237</v>
      </c>
      <c r="O2" s="6" t="s">
        <v>170</v>
      </c>
      <c r="AB2" s="6"/>
      <c r="AH2" s="6" t="s">
        <v>169</v>
      </c>
    </row>
    <row r="3" spans="1:38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B3" s="14"/>
      <c r="AH3" s="1" t="s">
        <v>166</v>
      </c>
      <c r="AI3" t="s">
        <v>168</v>
      </c>
    </row>
    <row r="4" spans="1:38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B4" s="14"/>
      <c r="AH4" s="1" t="s">
        <v>167</v>
      </c>
      <c r="AI4" t="s">
        <v>204</v>
      </c>
    </row>
    <row r="5" spans="1:38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B5" s="14"/>
      <c r="AH5" s="1" t="s">
        <v>202</v>
      </c>
      <c r="AI5" s="9" t="s">
        <v>203</v>
      </c>
    </row>
    <row r="6" spans="1:38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C6" s="1"/>
      <c r="AD6" s="1"/>
    </row>
    <row r="7" spans="1:38" x14ac:dyDescent="0.2">
      <c r="C7" s="1" t="s">
        <v>233</v>
      </c>
      <c r="D7" s="9" t="s">
        <v>234</v>
      </c>
      <c r="AC7" s="1"/>
      <c r="AD7" s="1"/>
    </row>
    <row r="9" spans="1:38" x14ac:dyDescent="0.2">
      <c r="C9" s="45" t="s">
        <v>236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 t="s">
        <v>57</v>
      </c>
      <c r="Z9" s="45"/>
      <c r="AA9" s="45"/>
      <c r="AB9" s="45"/>
      <c r="AC9" s="45"/>
      <c r="AD9" s="45"/>
      <c r="AE9" s="45" t="s">
        <v>91</v>
      </c>
      <c r="AF9" s="45"/>
      <c r="AG9" s="45"/>
      <c r="AH9" s="45"/>
      <c r="AI9" s="45"/>
      <c r="AJ9" s="45"/>
      <c r="AK9" s="45"/>
      <c r="AL9" s="45"/>
    </row>
    <row r="10" spans="1:38" ht="18" x14ac:dyDescent="0.25">
      <c r="A10" s="20" t="s">
        <v>19</v>
      </c>
      <c r="B10" s="20" t="s">
        <v>77</v>
      </c>
      <c r="C10" s="58" t="s">
        <v>52</v>
      </c>
      <c r="D10" s="62" t="s">
        <v>189</v>
      </c>
      <c r="E10" s="57" t="s">
        <v>65</v>
      </c>
      <c r="F10" s="57" t="s">
        <v>53</v>
      </c>
      <c r="G10" s="58" t="s">
        <v>51</v>
      </c>
      <c r="H10" s="57" t="s">
        <v>72</v>
      </c>
      <c r="I10" s="57" t="s">
        <v>71</v>
      </c>
      <c r="J10" s="64" t="s">
        <v>79</v>
      </c>
      <c r="K10" s="64" t="s">
        <v>135</v>
      </c>
      <c r="L10" s="63" t="s">
        <v>235</v>
      </c>
      <c r="M10" s="21" t="s">
        <v>97</v>
      </c>
      <c r="N10" s="43" t="s">
        <v>211</v>
      </c>
      <c r="O10" s="57" t="s">
        <v>84</v>
      </c>
      <c r="P10" s="57" t="s">
        <v>172</v>
      </c>
      <c r="Q10" s="57" t="s">
        <v>173</v>
      </c>
      <c r="R10" s="57" t="s">
        <v>174</v>
      </c>
      <c r="S10" s="57" t="s">
        <v>175</v>
      </c>
      <c r="T10" s="57" t="s">
        <v>176</v>
      </c>
      <c r="U10" s="57" t="s">
        <v>206</v>
      </c>
      <c r="V10" s="57" t="s">
        <v>208</v>
      </c>
      <c r="W10" s="57" t="s">
        <v>209</v>
      </c>
      <c r="X10" s="57" t="s">
        <v>210</v>
      </c>
      <c r="Y10" s="59" t="s">
        <v>54</v>
      </c>
      <c r="Z10" s="59" t="s">
        <v>55</v>
      </c>
      <c r="AA10" s="60" t="s">
        <v>56</v>
      </c>
      <c r="AB10" s="59" t="s">
        <v>73</v>
      </c>
      <c r="AC10" s="59" t="s">
        <v>80</v>
      </c>
      <c r="AD10" s="60" t="s">
        <v>136</v>
      </c>
      <c r="AE10" s="23" t="s">
        <v>88</v>
      </c>
      <c r="AF10" s="23" t="s">
        <v>89</v>
      </c>
      <c r="AG10" s="23" t="s">
        <v>90</v>
      </c>
      <c r="AH10" s="23" t="s">
        <v>165</v>
      </c>
      <c r="AI10" s="23" t="s">
        <v>94</v>
      </c>
      <c r="AJ10" s="23" t="s">
        <v>95</v>
      </c>
      <c r="AK10" s="23" t="s">
        <v>205</v>
      </c>
      <c r="AL10" s="23" t="s">
        <v>98</v>
      </c>
    </row>
    <row r="11" spans="1:38" x14ac:dyDescent="0.2">
      <c r="A11" s="3">
        <v>1</v>
      </c>
      <c r="B11" s="3" t="inlineStr">
        <is>
          <t>Sandy clay</t>
        </is>
      </c>
      <c r="C11" s="3">
        <v>120.0</v>
      </c>
      <c r="D11" s="3">
        <v>120.0</v>
      </c>
      <c r="E11" s="3" t="inlineStr">
        <is>
          <t>mc</t>
        </is>
      </c>
      <c r="F11" s="3">
        <v>800.0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/>
      <c r="M11" s="3">
        <v>668300.0</v>
      </c>
      <c r="N11" s="3">
        <v>0.4</v>
      </c>
      <c r="O11" s="3" t="inlineStr">
        <is>
          <t>none</t>
        </is>
      </c>
      <c r="P11" s="3">
        <v>0.0</v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1.2</v>
      </c>
      <c r="Z11" s="3">
        <v>1.8</v>
      </c>
      <c r="AA11" s="3">
        <v>2.744</v>
      </c>
      <c r="AB11" s="3">
        <v>0.0</v>
      </c>
      <c r="AC11" s="3">
        <v>0.0</v>
      </c>
      <c r="AD11" s="3">
        <v>0.0</v>
      </c>
      <c r="AE11" s="3">
        <v>0.0</v>
      </c>
      <c r="AF11" s="3">
        <v>0.0</v>
      </c>
      <c r="AG11" s="3">
        <v>0.0</v>
      </c>
      <c r="AH11" s="3" t="inlineStr">
        <is>
          <t>lf</t>
        </is>
      </c>
      <c r="AI11" s="3">
        <v>0.0</v>
      </c>
      <c r="AJ11" s="3">
        <v>0.0</v>
      </c>
      <c r="AK11" s="3">
        <v>0.0</v>
      </c>
      <c r="AL11" s="3">
        <v>0.0</v>
      </c>
    </row>
    <row r="12" spans="1:38" x14ac:dyDescent="0.2">
      <c r="A12" s="3">
        <v>2</v>
      </c>
      <c r="B12" s="3" t="inlineStr">
        <is>
          <t>Firm soil</t>
        </is>
      </c>
      <c r="C12" s="3">
        <v>130.0</v>
      </c>
      <c r="D12" s="3">
        <v>130.0</v>
      </c>
      <c r="E12" s="3" t="inlineStr">
        <is>
          <t>mc</t>
        </is>
      </c>
      <c r="F12" s="3">
        <v>5000.0</v>
      </c>
      <c r="G12" s="3">
        <v>35.0</v>
      </c>
      <c r="H12" s="3">
        <v>0.0</v>
      </c>
      <c r="I12" s="3">
        <v>0.0</v>
      </c>
      <c r="J12" s="3">
        <v>0.0</v>
      </c>
      <c r="K12" s="3">
        <v>0.0</v>
      </c>
      <c r="L12" s="3"/>
      <c r="M12" s="3">
        <v>2610700.0</v>
      </c>
      <c r="N12" s="3">
        <v>0.3</v>
      </c>
      <c r="O12" s="3" t="inlineStr">
        <is>
          <t>none</t>
        </is>
      </c>
      <c r="P12" s="3">
        <v>0.0</v>
      </c>
      <c r="Q12" s="3">
        <v>0.0</v>
      </c>
      <c r="R12" s="3">
        <v>0.0</v>
      </c>
      <c r="S12" s="3">
        <v>0.0</v>
      </c>
      <c r="T12" s="3">
        <v>0.0</v>
      </c>
      <c r="U12" s="3">
        <v>0.0</v>
      </c>
      <c r="V12" s="3">
        <v>0.0</v>
      </c>
      <c r="W12" s="3">
        <v>0.0</v>
      </c>
      <c r="X12" s="3">
        <v>0.0</v>
      </c>
      <c r="Y12" s="3">
        <v>1.2</v>
      </c>
      <c r="Z12" s="3">
        <v>1.8</v>
      </c>
      <c r="AA12" s="3">
        <v>2.744</v>
      </c>
      <c r="AB12" s="3">
        <v>0.0</v>
      </c>
      <c r="AC12" s="3">
        <v>0.0</v>
      </c>
      <c r="AD12" s="3">
        <v>0.0</v>
      </c>
      <c r="AE12" s="3">
        <v>0.0</v>
      </c>
      <c r="AF12" s="3">
        <v>0.0</v>
      </c>
      <c r="AG12" s="3">
        <v>0.0</v>
      </c>
      <c r="AH12" s="3" t="inlineStr">
        <is>
          <t>lf</t>
        </is>
      </c>
      <c r="AI12" s="3">
        <v>0.0</v>
      </c>
      <c r="AJ12" s="3">
        <v>0.0</v>
      </c>
      <c r="AK12" s="18">
        <v>0.0</v>
      </c>
      <c r="AL12" s="19">
        <v>0.0</v>
      </c>
    </row>
    <row r="13" spans="1:38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18"/>
      <c r="AL13" s="19"/>
    </row>
    <row r="14" spans="1:38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8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8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8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8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8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1:30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1:30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1:30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1:30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1:30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1:30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1:30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1:30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1:30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1:30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1:30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1:30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1:30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1:30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1:30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1:30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1:30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1:30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1:30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1:30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</sheetData>
  <mergeCells count="3">
    <mergeCell ref="Y9:AD9"/>
    <mergeCell ref="AE9:AL9"/>
    <mergeCell ref="C9:X9"/>
  </mergeCells>
  <conditionalFormatting sqref="F11:K52 Z11:AD52">
    <cfRule type="expression" dxfId="5" priority="1">
      <formula>$E11="hb"</formula>
    </cfRule>
    <cfRule type="expression" dxfId="5" priority="2">
      <formula>$E11="pow"</formula>
    </cfRule>
  </conditionalFormatting>
  <conditionalFormatting sqref="G11:G52">
    <cfRule type="expression" dxfId="5" priority="3">
      <formula>$E11="cp"</formula>
    </cfRule>
  </conditionalFormatting>
  <conditionalFormatting sqref="H11:I52">
    <cfRule type="expression" dxfId="5" priority="4">
      <formula>$E11="mc"</formula>
    </cfRule>
  </conditionalFormatting>
  <conditionalFormatting sqref="J11:K52">
    <cfRule type="expression" dxfId="5" priority="5">
      <formula>$E11="cp"</formula>
    </cfRule>
  </conditionalFormatting>
  <conditionalFormatting sqref="Q11:T52">
    <cfRule type="expression" dxfId="5" priority="6">
      <formula>AND($E11&lt;&gt;"",$E11&lt;&gt;"pow")</formula>
    </cfRule>
  </conditionalFormatting>
  <conditionalFormatting sqref="U11:X52">
    <cfRule type="expression" dxfId="5" priority="7">
      <formula>AND($E11&lt;&gt;"",$E11&lt;&gt;"hb")</formula>
    </cfRule>
  </conditionalFormatting>
  <conditionalFormatting sqref="P11:P52">
    <cfRule type="expression" dxfId="5" priority="8">
      <formula>AND($O11&lt;&gt;"",$O11&lt;&gt;"ru")</formula>
    </cfRule>
  </conditionalFormatting>
  <conditionalFormatting sqref="AA11:AA52">
    <cfRule type="expression" dxfId="5" priority="9">
      <formula>$E11="cp"</formula>
    </cfRule>
  </conditionalFormatting>
  <conditionalFormatting sqref="AB11:AB52">
    <cfRule type="expression" dxfId="5" priority="10">
      <formula>$E11="mc"</formula>
    </cfRule>
  </conditionalFormatting>
  <conditionalFormatting sqref="AC11:AD52">
    <cfRule type="expression" dxfId="5" priority="11">
      <formula>$E11="cp"</formula>
    </cfRule>
  </conditionalFormatting>
  <conditionalFormatting sqref="AI11:AJ52">
    <cfRule type="expression" dxfId="5" priority="12">
      <formula>OR($AH11="vg",$AH11="gard")</formula>
    </cfRule>
  </conditionalFormatting>
  <conditionalFormatting sqref="AK11:AL52">
    <cfRule type="expression" dxfId="5" priority="13">
      <formula>$AH11="lf"</formula>
    </cfRule>
  </conditionalFormatting>
  <conditionalFormatting sqref="F11:L52">
    <cfRule type="expression" dxfId="5" priority="14">
      <formula>$E11="elastic"</formula>
    </cfRule>
  </conditionalFormatting>
  <conditionalFormatting sqref="O11:P52">
    <cfRule type="expression" dxfId="5" priority="15">
      <formula>$E11="elastic"</formula>
    </cfRule>
  </conditionalFormatting>
  <conditionalFormatting sqref="Z11:AD52">
    <cfRule type="expression" dxfId="5" priority="16">
      <formula>$E11="elastic"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H11:AH102" xr:uid="{E00A94A9-D864-5843-8FBD-E84775B1C100}">
      <formula1>$AH$3:$AH$5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-10.0</v>
      </c>
      <c r="D2" s="24" t="s">
        <v>92</v>
      </c>
    </row>
    <row r="4" spans="1:44" x14ac:dyDescent="0.2">
      <c r="A4" s="48" t="inlineStr">
        <is>
          <t>Profile Line #1</t>
        </is>
      </c>
      <c r="B4" s="48"/>
      <c r="D4" s="48" t="inlineStr">
        <is>
          <t>Profile Line #2</t>
        </is>
      </c>
      <c r="E4" s="48"/>
      <c r="G4" s="48" t="s">
        <v>6</v>
      </c>
      <c r="H4" s="48"/>
      <c r="J4" s="48" t="s">
        <v>7</v>
      </c>
      <c r="K4" s="48"/>
      <c r="M4" s="48" t="s">
        <v>8</v>
      </c>
      <c r="N4" s="48"/>
      <c r="P4" s="48" t="s">
        <v>9</v>
      </c>
      <c r="Q4" s="48"/>
      <c r="R4" s="1"/>
      <c r="S4" s="48" t="s">
        <v>10</v>
      </c>
      <c r="T4" s="48"/>
      <c r="U4" s="1"/>
      <c r="V4" s="48" t="s">
        <v>11</v>
      </c>
      <c r="W4" s="48"/>
      <c r="X4" s="1"/>
      <c r="Y4" s="48" t="s">
        <v>12</v>
      </c>
      <c r="Z4" s="48"/>
      <c r="AA4" s="1"/>
      <c r="AB4" s="48" t="s">
        <v>13</v>
      </c>
      <c r="AC4" s="48"/>
      <c r="AE4" s="48" t="s">
        <v>108</v>
      </c>
      <c r="AF4" s="48"/>
      <c r="AG4" s="1"/>
      <c r="AH4" s="48" t="s">
        <v>109</v>
      </c>
      <c r="AI4" s="48"/>
      <c r="AJ4" s="1"/>
      <c r="AK4" s="48" t="s">
        <v>110</v>
      </c>
      <c r="AL4" s="48"/>
      <c r="AM4" s="1"/>
      <c r="AN4" s="48" t="s">
        <v>111</v>
      </c>
      <c r="AO4" s="48"/>
      <c r="AP4" s="1"/>
      <c r="AQ4" s="48" t="s">
        <v>112</v>
      </c>
      <c r="AR4" s="48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46" t="str">
        <f>_xlfn.XLOOKUP(B5,mat!$A:$A, mat!$B:$B,"") &amp; ""</f>
        <v/>
      </c>
      <c r="B6" s="47"/>
      <c r="D6" s="46" t="str">
        <f>_xlfn.XLOOKUP(E5,mat!$A:$A, mat!$B:$B,"") &amp; ""</f>
        <v/>
      </c>
      <c r="E6" s="47"/>
      <c r="G6" s="46" t="str">
        <f>_xlfn.XLOOKUP(H5,mat!$A:$A, mat!$B:$B,"") &amp; ""</f>
        <v/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-14.0</v>
      </c>
      <c r="B8" s="3">
        <v>0.0</v>
      </c>
      <c r="D8" s="3">
        <v>-14.0</v>
      </c>
      <c r="E8" s="3">
        <v>0.0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0.0</v>
      </c>
      <c r="B9" s="3">
        <v>0.0</v>
      </c>
      <c r="D9" s="3">
        <v>50.0</v>
      </c>
      <c r="E9" s="3">
        <v>0.0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0.0</v>
      </c>
      <c r="B10" s="3">
        <v>25.0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50.0</v>
      </c>
      <c r="B11" s="3">
        <v>25.0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48" t="s">
        <v>137</v>
      </c>
      <c r="B4" s="48"/>
      <c r="D4" s="48" t="s">
        <v>138</v>
      </c>
      <c r="E4" s="48"/>
      <c r="G4" s="48" t="s">
        <v>139</v>
      </c>
      <c r="H4" s="48"/>
      <c r="J4" s="48" t="s">
        <v>140</v>
      </c>
      <c r="K4" s="48"/>
      <c r="M4" s="48" t="s">
        <v>141</v>
      </c>
      <c r="N4" s="48"/>
      <c r="P4" s="48" t="s">
        <v>142</v>
      </c>
      <c r="Q4" s="48"/>
      <c r="R4" s="1"/>
      <c r="S4" s="48" t="s">
        <v>143</v>
      </c>
      <c r="T4" s="48"/>
      <c r="U4" s="1"/>
      <c r="V4" s="48" t="s">
        <v>144</v>
      </c>
      <c r="W4" s="48"/>
      <c r="X4" s="1"/>
      <c r="Y4" s="48" t="s">
        <v>145</v>
      </c>
      <c r="Z4" s="48"/>
      <c r="AA4" s="1"/>
      <c r="AB4" s="48" t="s">
        <v>146</v>
      </c>
      <c r="AC4" s="48"/>
      <c r="AE4" s="48" t="s">
        <v>147</v>
      </c>
      <c r="AF4" s="48"/>
      <c r="AG4" s="1"/>
      <c r="AH4" s="48" t="s">
        <v>148</v>
      </c>
      <c r="AI4" s="48"/>
      <c r="AJ4" s="1"/>
      <c r="AK4" s="48" t="s">
        <v>149</v>
      </c>
      <c r="AL4" s="48"/>
      <c r="AM4" s="1"/>
      <c r="AN4" s="48" t="s">
        <v>150</v>
      </c>
      <c r="AO4" s="48"/>
      <c r="AP4" s="1"/>
      <c r="AQ4" s="48" t="s">
        <v>151</v>
      </c>
      <c r="AR4" s="48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49" t="str">
        <f>_xlfn.XLOOKUP(B5,mat!$A:$A, mat!$B:$B,"") &amp; ""</f>
        <v/>
      </c>
      <c r="B6" s="50"/>
      <c r="D6" s="49" t="str">
        <f>_xlfn.XLOOKUP(E5,mat!$A:$A, mat!$B:$B,"") &amp; ""</f>
        <v/>
      </c>
      <c r="E6" s="50"/>
      <c r="G6" s="49" t="str">
        <f>_xlfn.XLOOKUP(H5,mat!$A:$A, mat!$B:$B,"") &amp; ""</f>
        <v/>
      </c>
      <c r="H6" s="50"/>
      <c r="J6" s="49" t="str">
        <f>_xlfn.XLOOKUP(K5,mat!$A:$A, mat!$B:$B,"") &amp; ""</f>
        <v/>
      </c>
      <c r="K6" s="50"/>
      <c r="M6" s="49" t="str">
        <f>_xlfn.XLOOKUP(N5,mat!$A:$A, mat!$B:$B,"") &amp; ""</f>
        <v/>
      </c>
      <c r="N6" s="50"/>
      <c r="P6" s="49" t="str">
        <f>_xlfn.XLOOKUP(Q5,mat!$A:$A, mat!$B:$B,"") &amp; ""</f>
        <v/>
      </c>
      <c r="Q6" s="50"/>
      <c r="R6" s="1"/>
      <c r="S6" s="49" t="str">
        <f>_xlfn.XLOOKUP(T5,mat!$A:$A, mat!$B:$B,"") &amp; ""</f>
        <v/>
      </c>
      <c r="T6" s="50"/>
      <c r="U6" s="1"/>
      <c r="V6" s="49" t="str">
        <f>_xlfn.XLOOKUP(W5,mat!$A:$A, mat!$B:$B,"") &amp; ""</f>
        <v/>
      </c>
      <c r="W6" s="50"/>
      <c r="X6" s="1"/>
      <c r="Y6" s="49" t="str">
        <f>_xlfn.XLOOKUP(Z5,mat!$A:$A, mat!$B:$B,"") &amp; ""</f>
        <v/>
      </c>
      <c r="Z6" s="50"/>
      <c r="AA6" s="1"/>
      <c r="AB6" s="49" t="str">
        <f>_xlfn.XLOOKUP(AC5,mat!$A:$A, mat!$B:$B,"") &amp; ""</f>
        <v/>
      </c>
      <c r="AC6" s="50"/>
      <c r="AE6" s="49" t="str">
        <f>_xlfn.XLOOKUP(AF5,mat!$A:$A, mat!$B:$B,"") &amp; ""</f>
        <v/>
      </c>
      <c r="AF6" s="50"/>
      <c r="AG6" s="1"/>
      <c r="AH6" s="49" t="str">
        <f>_xlfn.XLOOKUP(AI5,mat!$A:$A, mat!$B:$B,"") &amp; ""</f>
        <v/>
      </c>
      <c r="AI6" s="50"/>
      <c r="AJ6" s="1"/>
      <c r="AK6" s="49" t="str">
        <f>_xlfn.XLOOKUP(AL5,mat!$A:$A, mat!$B:$B,"") &amp; ""</f>
        <v/>
      </c>
      <c r="AL6" s="50"/>
      <c r="AM6" s="1"/>
      <c r="AN6" s="49" t="str">
        <f>_xlfn.XLOOKUP(AO5,mat!$A:$A, mat!$B:$B,"") &amp; ""</f>
        <v/>
      </c>
      <c r="AO6" s="50"/>
      <c r="AP6" s="1"/>
      <c r="AQ6" s="49" t="str">
        <f>_xlfn.XLOOKUP(AR5,mat!$A:$A, mat!$B:$B,"") &amp; ""</f>
        <v/>
      </c>
      <c r="AR6" s="50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1" t="s">
        <v>83</v>
      </c>
      <c r="B2" s="51"/>
      <c r="D2" s="52" t="s">
        <v>81</v>
      </c>
      <c r="E2" s="52"/>
      <c r="G2" s="22" t="s">
        <v>82</v>
      </c>
    </row>
    <row r="3" spans="1:8" x14ac:dyDescent="0.2">
      <c r="A3" s="32" t="s">
        <v>196</v>
      </c>
      <c r="B3" s="33" t="inlineStr">
        <is>
          <t>piezo</t>
        </is>
      </c>
      <c r="D3" s="34" t="s">
        <v>196</v>
      </c>
      <c r="E3" s="35" t="inlineStr">
        <is>
          <t>piezo</t>
        </is>
      </c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L20" sqref="L20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>
        <v>0.0</v>
      </c>
      <c r="B3" s="3">
        <v>0.0</v>
      </c>
      <c r="C3" s="3" t="inlineStr">
        <is>
          <t>Free</t>
        </is>
      </c>
      <c r="E3" t="s">
        <v>40</v>
      </c>
      <c r="F3" t="s">
        <v>42</v>
      </c>
    </row>
    <row r="4" spans="1:6" x14ac:dyDescent="0.2">
      <c r="A4" s="3">
        <v>0.7077139471</v>
      </c>
      <c r="B4" s="3">
        <v>0.5146505819</v>
      </c>
      <c r="C4" s="3" t="inlineStr">
        <is>
          <t>Free</t>
        </is>
      </c>
      <c r="E4" t="s">
        <v>41</v>
      </c>
      <c r="F4" t="s">
        <v>43</v>
      </c>
    </row>
    <row r="5" spans="1:6" x14ac:dyDescent="0.2">
      <c r="A5" s="3">
        <v>1.4088487694</v>
      </c>
      <c r="B5" s="3">
        <v>1.038224232</v>
      </c>
      <c r="C5" s="3" t="inlineStr">
        <is>
          <t>Free</t>
        </is>
      </c>
      <c r="E5" t="s">
        <v>75</v>
      </c>
      <c r="F5" t="s">
        <v>76</v>
      </c>
    </row>
    <row r="6" spans="1:6" x14ac:dyDescent="0.2">
      <c r="A6" s="3">
        <v>2.1030463255</v>
      </c>
      <c r="B6" s="3">
        <v>1.5709616525</v>
      </c>
      <c r="C6" s="3" t="inlineStr">
        <is>
          <t>Free</t>
        </is>
      </c>
    </row>
    <row r="7" spans="1:6" x14ac:dyDescent="0.2">
      <c r="A7" s="3">
        <v>2.7901868538</v>
      </c>
      <c r="B7" s="3">
        <v>2.1127709366</v>
      </c>
      <c r="C7" s="3" t="inlineStr">
        <is>
          <t>Free</t>
        </is>
      </c>
    </row>
    <row r="8" spans="1:6" x14ac:dyDescent="0.2">
      <c r="A8" s="3">
        <v>3.4701518103</v>
      </c>
      <c r="B8" s="3">
        <v>2.6635586127</v>
      </c>
      <c r="C8" s="3" t="inlineStr">
        <is>
          <t>Free</t>
        </is>
      </c>
    </row>
    <row r="9" spans="1:6" x14ac:dyDescent="0.2">
      <c r="A9" s="3">
        <v>4.1428238887</v>
      </c>
      <c r="B9" s="3">
        <v>3.2232296599</v>
      </c>
      <c r="C9" s="3" t="inlineStr">
        <is>
          <t>Free</t>
        </is>
      </c>
    </row>
    <row r="10" spans="1:6" x14ac:dyDescent="0.2">
      <c r="A10" s="3">
        <v>4.808087041</v>
      </c>
      <c r="B10" s="3">
        <v>3.7916875248</v>
      </c>
      <c r="C10" s="3" t="inlineStr">
        <is>
          <t>Free</t>
        </is>
      </c>
    </row>
    <row r="11" spans="1:6" x14ac:dyDescent="0.2">
      <c r="A11" s="3">
        <v>5.4658264975</v>
      </c>
      <c r="B11" s="3">
        <v>4.3688341383</v>
      </c>
      <c r="C11" s="3" t="inlineStr">
        <is>
          <t>Free</t>
        </is>
      </c>
    </row>
    <row r="12" spans="1:6" x14ac:dyDescent="0.2">
      <c r="A12" s="3">
        <v>6.1159287862</v>
      </c>
      <c r="B12" s="3">
        <v>4.9545699323</v>
      </c>
      <c r="C12" s="3" t="inlineStr">
        <is>
          <t>Free</t>
        </is>
      </c>
    </row>
    <row r="13" spans="1:6" x14ac:dyDescent="0.2">
      <c r="A13" s="3">
        <v>6.7582817527</v>
      </c>
      <c r="B13" s="3">
        <v>5.5487938568</v>
      </c>
      <c r="C13" s="3" t="inlineStr">
        <is>
          <t>Free</t>
        </is>
      </c>
    </row>
    <row r="14" spans="1:6" x14ac:dyDescent="0.2">
      <c r="A14" s="3">
        <v>7.3927745798</v>
      </c>
      <c r="B14" s="3">
        <v>6.1514033975</v>
      </c>
      <c r="C14" s="3" t="inlineStr">
        <is>
          <t>Free</t>
        </is>
      </c>
    </row>
    <row r="15" spans="1:6" x14ac:dyDescent="0.2">
      <c r="A15" s="3">
        <v>8.0192978059</v>
      </c>
      <c r="B15" s="3">
        <v>6.7622945933</v>
      </c>
      <c r="C15" s="3" t="inlineStr">
        <is>
          <t>Free</t>
        </is>
      </c>
    </row>
    <row r="16" spans="1:6" x14ac:dyDescent="0.2">
      <c r="A16" s="3">
        <v>8.6377433446</v>
      </c>
      <c r="B16" s="3">
        <v>7.3813620547</v>
      </c>
      <c r="C16" s="3" t="inlineStr">
        <is>
          <t>Free</t>
        </is>
      </c>
    </row>
    <row r="17" spans="1:3" x14ac:dyDescent="0.2">
      <c r="A17" s="3">
        <v>9.2480045029</v>
      </c>
      <c r="B17" s="3">
        <v>8.0084989814</v>
      </c>
      <c r="C17" s="3" t="inlineStr">
        <is>
          <t>Free</t>
        </is>
      </c>
    </row>
    <row r="18" spans="1:3" x14ac:dyDescent="0.2">
      <c r="A18" s="3">
        <v>9.8499759998</v>
      </c>
      <c r="B18" s="3">
        <v>8.6435971809</v>
      </c>
      <c r="C18" s="3" t="inlineStr">
        <is>
          <t>Free</t>
        </is>
      </c>
    </row>
    <row r="19" spans="1:3" x14ac:dyDescent="0.2">
      <c r="A19" s="3">
        <v>10.4435539843</v>
      </c>
      <c r="B19" s="3">
        <v>9.2865470875</v>
      </c>
      <c r="C19" s="3" t="inlineStr">
        <is>
          <t>Free</t>
        </is>
      </c>
    </row>
    <row r="20" spans="1:3" x14ac:dyDescent="0.2">
      <c r="A20" s="3">
        <v>11.0286360537</v>
      </c>
      <c r="B20" s="3">
        <v>9.9372377806</v>
      </c>
      <c r="C20" s="3" t="inlineStr">
        <is>
          <t>Free</t>
        </is>
      </c>
    </row>
    <row r="21" spans="1:3" x14ac:dyDescent="0.2">
      <c r="A21" s="3">
        <v>11.6051212707</v>
      </c>
      <c r="B21" s="3">
        <v>10.5955570046</v>
      </c>
      <c r="C21" s="3" t="inlineStr">
        <is>
          <t>Free</t>
        </is>
      </c>
    </row>
    <row r="22" spans="1:3" x14ac:dyDescent="0.2">
      <c r="A22" s="3">
        <v>12.1729101814</v>
      </c>
      <c r="B22" s="3">
        <v>11.2613911875</v>
      </c>
      <c r="C22" s="3" t="inlineStr">
        <is>
          <t>Free</t>
        </is>
      </c>
    </row>
    <row r="23" spans="1:3" x14ac:dyDescent="0.2">
      <c r="A23" s="3">
        <v>12.7319048318</v>
      </c>
      <c r="B23" s="3">
        <v>11.9346254608</v>
      </c>
      <c r="C23" s="3" t="inlineStr">
        <is>
          <t>Free</t>
        </is>
      </c>
    </row>
    <row r="24">
      <c r="A24">
        <v>13.2820087855</v>
      </c>
      <c r="B24">
        <v>12.6151436798</v>
      </c>
      <c r="C24" t="inlineStr">
        <is>
          <t>Free</t>
        </is>
      </c>
    </row>
    <row r="25">
      <c r="A25">
        <v>13.8231271395</v>
      </c>
      <c r="B25">
        <v>13.3028284426</v>
      </c>
      <c r="C25" t="inlineStr">
        <is>
          <t>Free</t>
        </is>
      </c>
    </row>
    <row r="26">
      <c r="A26">
        <v>14.3551665412</v>
      </c>
      <c r="B26">
        <v>13.9975611113</v>
      </c>
      <c r="C26" t="inlineStr">
        <is>
          <t>Free</t>
        </is>
      </c>
    </row>
    <row r="27">
      <c r="A27">
        <v>14.8780352044</v>
      </c>
      <c r="B27">
        <v>14.6992218322</v>
      </c>
      <c r="C27" t="inlineStr">
        <is>
          <t>Free</t>
        </is>
      </c>
    </row>
    <row r="28">
      <c r="A28">
        <v>15.3916429247</v>
      </c>
      <c r="B28">
        <v>15.407689556</v>
      </c>
      <c r="C28" t="inlineStr">
        <is>
          <t>Free</t>
        </is>
      </c>
    </row>
    <row r="29">
      <c r="A29">
        <v>15.8959010956</v>
      </c>
      <c r="B29">
        <v>16.1228420595</v>
      </c>
      <c r="C29" t="inlineStr">
        <is>
          <t>Free</t>
        </is>
      </c>
    </row>
    <row r="30">
      <c r="A30">
        <v>16.3907227235</v>
      </c>
      <c r="B30">
        <v>16.8445559658</v>
      </c>
      <c r="C30" t="inlineStr">
        <is>
          <t>Free</t>
        </is>
      </c>
    </row>
    <row r="31">
      <c r="A31">
        <v>16.8760224428</v>
      </c>
      <c r="B31">
        <v>17.5727067665</v>
      </c>
      <c r="C31" t="inlineStr">
        <is>
          <t>Free</t>
        </is>
      </c>
    </row>
    <row r="32">
      <c r="A32">
        <v>17.3517165306</v>
      </c>
      <c r="B32">
        <v>18.3071688424</v>
      </c>
      <c r="C32" t="inlineStr">
        <is>
          <t>Free</t>
        </is>
      </c>
    </row>
    <row r="33">
      <c r="A33">
        <v>17.8177229211</v>
      </c>
      <c r="B33">
        <v>19.0478154856</v>
      </c>
      <c r="C33" t="inlineStr">
        <is>
          <t>Free</t>
        </is>
      </c>
    </row>
    <row r="34">
      <c r="A34">
        <v>18.2739612198</v>
      </c>
      <c r="B34">
        <v>19.7945189214</v>
      </c>
      <c r="C34" t="inlineStr">
        <is>
          <t>Free</t>
        </is>
      </c>
    </row>
    <row r="35">
      <c r="A35">
        <v>18.7203527174</v>
      </c>
      <c r="B35">
        <v>20.5471503298</v>
      </c>
      <c r="C35" t="inlineStr">
        <is>
          <t>Free</t>
        </is>
      </c>
    </row>
    <row r="36">
      <c r="A36">
        <v>19.1568204033</v>
      </c>
      <c r="B36">
        <v>21.3055798685</v>
      </c>
      <c r="C36" t="inlineStr">
        <is>
          <t>Free</t>
        </is>
      </c>
    </row>
    <row r="37">
      <c r="A37">
        <v>19.5832889791</v>
      </c>
      <c r="B37">
        <v>22.0696766948</v>
      </c>
      <c r="C37" t="inlineStr">
        <is>
          <t>Free</t>
        </is>
      </c>
    </row>
    <row r="38">
      <c r="A38">
        <v>19.9996848713</v>
      </c>
      <c r="B38">
        <v>22.8393089882</v>
      </c>
      <c r="C38" t="inlineStr">
        <is>
          <t>Free</t>
        </is>
      </c>
    </row>
    <row r="39">
      <c r="A39">
        <v>20.405936244</v>
      </c>
      <c r="B39">
        <v>23.6143439734</v>
      </c>
      <c r="C39" t="inlineStr">
        <is>
          <t>Free</t>
        </is>
      </c>
    </row>
    <row r="40">
      <c r="A40">
        <v>20.8019730117</v>
      </c>
      <c r="B40">
        <v>24.3946479428</v>
      </c>
      <c r="C40" t="inlineStr">
        <is>
          <t>Free</t>
        </is>
      </c>
    </row>
    <row r="41">
      <c r="A41">
        <v>21.1877268509</v>
      </c>
      <c r="B41">
        <v>25.1800862801</v>
      </c>
      <c r="C41" t="inlineStr">
        <is>
          <t>Free</t>
        </is>
      </c>
    </row>
    <row r="42">
      <c r="A42">
        <v>21.563131212</v>
      </c>
      <c r="B42">
        <v>25.970523483</v>
      </c>
      <c r="C42" t="inlineStr">
        <is>
          <t>Free</t>
        </is>
      </c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3" t="s">
        <v>121</v>
      </c>
      <c r="C2" s="53"/>
      <c r="D2" s="53"/>
      <c r="F2" s="53" t="s">
        <v>122</v>
      </c>
      <c r="G2" s="53"/>
      <c r="H2" s="53"/>
      <c r="J2" s="53" t="s">
        <v>123</v>
      </c>
      <c r="K2" s="53"/>
      <c r="L2" s="53"/>
      <c r="N2" s="53" t="s">
        <v>124</v>
      </c>
      <c r="O2" s="53"/>
      <c r="P2" s="53"/>
      <c r="R2" s="53" t="s">
        <v>125</v>
      </c>
      <c r="S2" s="53"/>
      <c r="T2" s="53"/>
      <c r="V2" s="53" t="s">
        <v>126</v>
      </c>
      <c r="W2" s="53"/>
      <c r="X2" s="53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0.0</v>
      </c>
      <c r="C4" s="3">
        <v>25.0</v>
      </c>
      <c r="D4" s="3">
        <v>500.0</v>
      </c>
      <c r="F4" s="3">
        <v>0.0</v>
      </c>
      <c r="G4" s="3">
        <v>25.0</v>
      </c>
      <c r="H4" s="3">
        <v>250.0</v>
      </c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7.3</v>
      </c>
      <c r="C5" s="3">
        <v>25.0</v>
      </c>
      <c r="D5" s="3">
        <v>500.0</v>
      </c>
      <c r="F5" s="3">
        <v>50.0</v>
      </c>
      <c r="G5" s="3">
        <v>25.0</v>
      </c>
      <c r="H5" s="3">
        <v>250.0</v>
      </c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2026-07-18T22:28:33Z</dcterms:modified>
</cp:coreProperties>
</file>